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<sst xmlns="http://schemas.openxmlformats.org/spreadsheetml/2006/main" count="120">
  <si>
    <t>2018年渑池县人民法院面向社会公开招聘司法辅助人员总成绩</t>
  </si>
  <si>
    <t>名次</t>
  </si>
  <si>
    <t>考场号</t>
  </si>
  <si>
    <t>座号</t>
  </si>
  <si>
    <t>准考证号</t>
  </si>
  <si>
    <t>姓名</t>
  </si>
  <si>
    <t>性别</t>
  </si>
  <si>
    <t>笔试成绩</t>
  </si>
  <si>
    <t>折合成绩</t>
  </si>
  <si>
    <t>机考成绩</t>
  </si>
  <si>
    <t>初试总成绩</t>
  </si>
  <si>
    <t>面试成绩</t>
  </si>
  <si>
    <t>加分项</t>
  </si>
  <si>
    <t>总成绩</t>
  </si>
  <si>
    <t>备注</t>
  </si>
  <si>
    <t>第二考场</t>
  </si>
  <si>
    <t>01</t>
  </si>
  <si>
    <t>许阳阳</t>
  </si>
  <si>
    <t>男</t>
  </si>
  <si>
    <t>第三考场</t>
  </si>
  <si>
    <t>26</t>
  </si>
  <si>
    <t>赵云</t>
  </si>
  <si>
    <t>第四考场</t>
  </si>
  <si>
    <t>28</t>
  </si>
  <si>
    <t>贾飞</t>
  </si>
  <si>
    <t>34</t>
  </si>
  <si>
    <t>梁港宁</t>
  </si>
  <si>
    <t>14</t>
  </si>
  <si>
    <t>王鑫璞</t>
  </si>
  <si>
    <t>15</t>
  </si>
  <si>
    <t>王冰</t>
  </si>
  <si>
    <t>孟超</t>
  </si>
  <si>
    <t>卫琳</t>
  </si>
  <si>
    <t>第六考场</t>
  </si>
  <si>
    <t>13</t>
  </si>
  <si>
    <t>孟斌</t>
  </si>
  <si>
    <t>加分</t>
  </si>
  <si>
    <t>第五考场</t>
  </si>
  <si>
    <t>03</t>
  </si>
  <si>
    <t>王晶</t>
  </si>
  <si>
    <t>05</t>
  </si>
  <si>
    <t>崔承东</t>
  </si>
  <si>
    <t>08</t>
  </si>
  <si>
    <t>王宇鹏</t>
  </si>
  <si>
    <t>安志尧</t>
  </si>
  <si>
    <t>06</t>
  </si>
  <si>
    <t>王翔宇</t>
  </si>
  <si>
    <t>20</t>
  </si>
  <si>
    <t>周鹏</t>
  </si>
  <si>
    <t>第一考场</t>
  </si>
  <si>
    <t>30</t>
  </si>
  <si>
    <t>20180130</t>
  </si>
  <si>
    <t>邵锋</t>
  </si>
  <si>
    <t>10</t>
  </si>
  <si>
    <t>王昊天</t>
  </si>
  <si>
    <t>陈睿</t>
  </si>
  <si>
    <t>19</t>
  </si>
  <si>
    <t>刘备</t>
  </si>
  <si>
    <t>11</t>
  </si>
  <si>
    <t>李阳阳</t>
  </si>
  <si>
    <t>钱鹏</t>
  </si>
  <si>
    <t>33</t>
  </si>
  <si>
    <t>上官健</t>
  </si>
  <si>
    <t>16</t>
  </si>
  <si>
    <t>吴正梁</t>
  </si>
  <si>
    <t>20180120</t>
  </si>
  <si>
    <t>崔鹏</t>
  </si>
  <si>
    <t>杨坤</t>
  </si>
  <si>
    <t>31</t>
  </si>
  <si>
    <t>陈龙</t>
  </si>
  <si>
    <t>20180126</t>
  </si>
  <si>
    <t>王浩</t>
  </si>
  <si>
    <t>韩冬</t>
  </si>
  <si>
    <t>07</t>
  </si>
  <si>
    <t>刘润</t>
  </si>
  <si>
    <t>吕安龙</t>
  </si>
  <si>
    <t>21</t>
  </si>
  <si>
    <t>贾磊</t>
  </si>
  <si>
    <t>张俊</t>
  </si>
  <si>
    <t>22</t>
  </si>
  <si>
    <t>贺佳</t>
  </si>
  <si>
    <t>史勇波</t>
  </si>
  <si>
    <t>陈曦</t>
  </si>
  <si>
    <t>02</t>
  </si>
  <si>
    <t>张凯</t>
  </si>
  <si>
    <t>32</t>
  </si>
  <si>
    <t>董元昊</t>
  </si>
  <si>
    <t>23</t>
  </si>
  <si>
    <t>占三奇</t>
  </si>
  <si>
    <t>杨东</t>
  </si>
  <si>
    <t>18</t>
  </si>
  <si>
    <t>20180118</t>
  </si>
  <si>
    <t>张杰</t>
  </si>
  <si>
    <t>贺帅</t>
  </si>
  <si>
    <t>王兆贤</t>
  </si>
  <si>
    <t>王鹏武</t>
  </si>
  <si>
    <t>缺考</t>
  </si>
  <si>
    <t>张进</t>
  </si>
  <si>
    <t>李渊</t>
  </si>
  <si>
    <t>20180101</t>
  </si>
  <si>
    <t>李雅乐</t>
  </si>
  <si>
    <t>女</t>
  </si>
  <si>
    <t>24</t>
  </si>
  <si>
    <t>吴雪</t>
  </si>
  <si>
    <t>卫婷</t>
  </si>
  <si>
    <t>20180116</t>
  </si>
  <si>
    <t>史晓云</t>
  </si>
  <si>
    <t>焦佩佩</t>
  </si>
  <si>
    <t>20180106</t>
  </si>
  <si>
    <t xml:space="preserve">史丽娟 </t>
  </si>
  <si>
    <t>毕海燕</t>
  </si>
  <si>
    <t>杨柳</t>
  </si>
  <si>
    <t>屈倩</t>
  </si>
  <si>
    <t>吕娟娟</t>
  </si>
  <si>
    <t>郑亚欣</t>
  </si>
  <si>
    <t>马珂</t>
  </si>
  <si>
    <t>赵娅岚</t>
  </si>
  <si>
    <t>茹雪虹</t>
  </si>
  <si>
    <t>09</t>
  </si>
  <si>
    <t>胡佳丽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</si>
</sst>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0"/>
  <sheetViews>
    <sheetView tabSelected="1" topLeftCell="A48" workbookViewId="0">
      <selection activeCell="I69" sqref="I69"/>
    </sheetView>
  </sheetViews>
  <sheetFormatPr defaultColWidth="9" defaultRowHeight="13.5"/>
  <cols>
    <col min="1" max="1" width="5.125" style="1" customWidth="1"/>
    <col min="3" max="3" width="5.75" customWidth="1"/>
    <col min="4" max="4" width="10.25" customWidth="1"/>
    <col min="14" max="14" width="6" customWidth="1"/>
    <col min="15" max="15" width="8.125" customWidth="1"/>
    <col min="16" max="16" width="7.75" style="1" customWidth="1"/>
  </cols>
  <sheetData>
    <row r="1" ht="6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6" customHeight="1" spans="1:16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8</v>
      </c>
      <c r="K2" s="4" t="s">
        <v>10</v>
      </c>
      <c r="L2" s="4" t="s">
        <v>11</v>
      </c>
      <c r="M2" s="4" t="s">
        <v>8</v>
      </c>
      <c r="N2" s="4" t="s">
        <v>12</v>
      </c>
      <c r="O2" s="4" t="s">
        <v>13</v>
      </c>
      <c r="P2" s="4" t="s">
        <v>14</v>
      </c>
    </row>
    <row r="3" ht="25" customHeight="1" spans="1:16">
      <c r="A3" s="3">
        <v>1</v>
      </c>
      <c r="B3" s="6" t="s">
        <v>15</v>
      </c>
      <c r="C3" s="7" t="s">
        <v>16</v>
      </c>
      <c r="D3" s="6">
        <v>20180201</v>
      </c>
      <c r="E3" s="6" t="s">
        <v>17</v>
      </c>
      <c r="F3" s="6" t="s">
        <v>18</v>
      </c>
      <c r="G3" s="6">
        <v>54</v>
      </c>
      <c r="H3" s="6">
        <f t="shared" ref="H3:H42" si="0">G3*0.4</f>
        <v>21.6</v>
      </c>
      <c r="I3" s="6">
        <v>48.9</v>
      </c>
      <c r="J3" s="6">
        <f t="shared" ref="J3:J42" si="1">I3*0.2</f>
        <v>9.78</v>
      </c>
      <c r="K3" s="6">
        <f t="shared" ref="K3:K42" si="2">H3+J3</f>
        <v>31.38</v>
      </c>
      <c r="L3" s="6">
        <v>90</v>
      </c>
      <c r="M3" s="6">
        <v>36</v>
      </c>
      <c r="N3" s="6"/>
      <c r="O3" s="6">
        <v>67.38</v>
      </c>
      <c r="P3" s="8"/>
    </row>
    <row r="4" ht="25" customHeight="1" spans="1:16">
      <c r="A4" s="3">
        <v>2</v>
      </c>
      <c r="B4" s="6" t="s">
        <v>19</v>
      </c>
      <c r="C4" s="7" t="s">
        <v>20</v>
      </c>
      <c r="D4" s="6">
        <v>20180326</v>
      </c>
      <c r="E4" s="6" t="s">
        <v>21</v>
      </c>
      <c r="F4" s="6" t="s">
        <v>18</v>
      </c>
      <c r="G4" s="6">
        <v>61</v>
      </c>
      <c r="H4" s="6">
        <f t="shared" si="0"/>
        <v>24.4</v>
      </c>
      <c r="I4" s="6">
        <v>63.4</v>
      </c>
      <c r="J4" s="6">
        <f t="shared" si="1"/>
        <v>12.68</v>
      </c>
      <c r="K4" s="6">
        <f t="shared" si="2"/>
        <v>37.08</v>
      </c>
      <c r="L4" s="6">
        <v>74.2</v>
      </c>
      <c r="M4" s="6">
        <v>29.68</v>
      </c>
      <c r="N4" s="6"/>
      <c r="O4" s="6">
        <v>66.76</v>
      </c>
      <c r="P4" s="8"/>
    </row>
    <row r="5" ht="25" customHeight="1" spans="1:16">
      <c r="A5" s="3">
        <v>3</v>
      </c>
      <c r="B5" s="6" t="s">
        <v>22</v>
      </c>
      <c r="C5" s="7" t="s">
        <v>23</v>
      </c>
      <c r="D5" s="6">
        <v>20180428</v>
      </c>
      <c r="E5" s="6" t="s">
        <v>24</v>
      </c>
      <c r="F5" s="6" t="s">
        <v>18</v>
      </c>
      <c r="G5" s="6">
        <v>60</v>
      </c>
      <c r="H5" s="6">
        <f t="shared" si="0"/>
        <v>24</v>
      </c>
      <c r="I5" s="6">
        <v>36.9</v>
      </c>
      <c r="J5" s="6">
        <f t="shared" si="1"/>
        <v>7.38</v>
      </c>
      <c r="K5" s="6">
        <f t="shared" si="2"/>
        <v>31.38</v>
      </c>
      <c r="L5" s="6">
        <v>87.8</v>
      </c>
      <c r="M5" s="6">
        <v>35.12</v>
      </c>
      <c r="N5" s="6"/>
      <c r="O5" s="6">
        <v>66.5</v>
      </c>
      <c r="P5" s="8"/>
    </row>
    <row r="6" ht="25" customHeight="1" spans="1:16">
      <c r="A6" s="3">
        <v>4</v>
      </c>
      <c r="B6" s="6" t="s">
        <v>15</v>
      </c>
      <c r="C6" s="7" t="s">
        <v>25</v>
      </c>
      <c r="D6" s="6">
        <v>20180234</v>
      </c>
      <c r="E6" s="6" t="s">
        <v>26</v>
      </c>
      <c r="F6" s="6" t="s">
        <v>18</v>
      </c>
      <c r="G6" s="6">
        <v>68</v>
      </c>
      <c r="H6" s="6">
        <f t="shared" si="0"/>
        <v>27.2</v>
      </c>
      <c r="I6" s="6">
        <v>43.4</v>
      </c>
      <c r="J6" s="6">
        <f t="shared" si="1"/>
        <v>8.68</v>
      </c>
      <c r="K6" s="6">
        <f t="shared" si="2"/>
        <v>35.88</v>
      </c>
      <c r="L6" s="6">
        <v>75.8</v>
      </c>
      <c r="M6" s="6">
        <v>30.32</v>
      </c>
      <c r="N6" s="6"/>
      <c r="O6" s="6">
        <v>66.2</v>
      </c>
      <c r="P6" s="8"/>
    </row>
    <row r="7" ht="25" customHeight="1" spans="1:16">
      <c r="A7" s="3">
        <v>5</v>
      </c>
      <c r="B7" s="6" t="s">
        <v>15</v>
      </c>
      <c r="C7" s="7" t="s">
        <v>27</v>
      </c>
      <c r="D7" s="6">
        <v>20180214</v>
      </c>
      <c r="E7" s="6" t="s">
        <v>28</v>
      </c>
      <c r="F7" s="6" t="s">
        <v>18</v>
      </c>
      <c r="G7" s="6">
        <v>55</v>
      </c>
      <c r="H7" s="6">
        <f t="shared" si="0"/>
        <v>22</v>
      </c>
      <c r="I7" s="6">
        <v>45.2</v>
      </c>
      <c r="J7" s="6">
        <f t="shared" si="1"/>
        <v>9.04</v>
      </c>
      <c r="K7" s="6">
        <f t="shared" si="2"/>
        <v>31.04</v>
      </c>
      <c r="L7" s="6">
        <v>86.8</v>
      </c>
      <c r="M7" s="6">
        <v>34.72</v>
      </c>
      <c r="N7" s="6"/>
      <c r="O7" s="6">
        <v>65.76</v>
      </c>
      <c r="P7" s="8"/>
    </row>
    <row r="8" ht="25" customHeight="1" spans="1:16">
      <c r="A8" s="3">
        <v>6</v>
      </c>
      <c r="B8" s="6" t="s">
        <v>15</v>
      </c>
      <c r="C8" s="7" t="s">
        <v>29</v>
      </c>
      <c r="D8" s="6">
        <v>20180215</v>
      </c>
      <c r="E8" s="6" t="s">
        <v>30</v>
      </c>
      <c r="F8" s="6" t="s">
        <v>18</v>
      </c>
      <c r="G8" s="6">
        <v>56</v>
      </c>
      <c r="H8" s="6">
        <f t="shared" si="0"/>
        <v>22.4</v>
      </c>
      <c r="I8" s="6">
        <v>53.5</v>
      </c>
      <c r="J8" s="6">
        <f t="shared" si="1"/>
        <v>10.7</v>
      </c>
      <c r="K8" s="6">
        <f t="shared" si="2"/>
        <v>33.1</v>
      </c>
      <c r="L8" s="6">
        <v>78.6</v>
      </c>
      <c r="M8" s="6">
        <v>31.44</v>
      </c>
      <c r="N8" s="6"/>
      <c r="O8" s="6">
        <v>64.54</v>
      </c>
      <c r="P8" s="8"/>
    </row>
    <row r="9" ht="25" customHeight="1" spans="1:16">
      <c r="A9" s="3">
        <v>7</v>
      </c>
      <c r="B9" s="6" t="s">
        <v>22</v>
      </c>
      <c r="C9" s="7" t="s">
        <v>27</v>
      </c>
      <c r="D9" s="6">
        <v>20180414</v>
      </c>
      <c r="E9" s="6" t="s">
        <v>31</v>
      </c>
      <c r="F9" s="6" t="s">
        <v>18</v>
      </c>
      <c r="G9" s="6">
        <v>59</v>
      </c>
      <c r="H9" s="6">
        <f t="shared" si="0"/>
        <v>23.6</v>
      </c>
      <c r="I9" s="6">
        <v>44</v>
      </c>
      <c r="J9" s="6">
        <f t="shared" si="1"/>
        <v>8.8</v>
      </c>
      <c r="K9" s="6">
        <f t="shared" si="2"/>
        <v>32.4</v>
      </c>
      <c r="L9" s="6">
        <v>79.8</v>
      </c>
      <c r="M9" s="6">
        <v>31.92</v>
      </c>
      <c r="N9" s="6"/>
      <c r="O9" s="6">
        <v>64.32</v>
      </c>
      <c r="P9" s="8"/>
    </row>
    <row r="10" ht="25" customHeight="1" spans="1:16">
      <c r="A10" s="3">
        <v>8</v>
      </c>
      <c r="B10" s="6" t="s">
        <v>15</v>
      </c>
      <c r="C10" s="7" t="s">
        <v>23</v>
      </c>
      <c r="D10" s="6">
        <v>20180228</v>
      </c>
      <c r="E10" s="6" t="s">
        <v>32</v>
      </c>
      <c r="F10" s="6" t="s">
        <v>18</v>
      </c>
      <c r="G10" s="6">
        <v>64</v>
      </c>
      <c r="H10" s="6">
        <f t="shared" si="0"/>
        <v>25.6</v>
      </c>
      <c r="I10" s="6">
        <v>35</v>
      </c>
      <c r="J10" s="6">
        <f t="shared" si="1"/>
        <v>7</v>
      </c>
      <c r="K10" s="6">
        <f t="shared" si="2"/>
        <v>32.6</v>
      </c>
      <c r="L10" s="6">
        <v>78.4</v>
      </c>
      <c r="M10" s="6">
        <v>31.36</v>
      </c>
      <c r="N10" s="6"/>
      <c r="O10" s="6">
        <v>63.96</v>
      </c>
      <c r="P10" s="8"/>
    </row>
    <row r="11" ht="25" customHeight="1" spans="1:16">
      <c r="A11" s="3">
        <v>9</v>
      </c>
      <c r="B11" s="6" t="s">
        <v>33</v>
      </c>
      <c r="C11" s="7" t="s">
        <v>34</v>
      </c>
      <c r="D11" s="6">
        <v>20180613</v>
      </c>
      <c r="E11" s="6" t="s">
        <v>35</v>
      </c>
      <c r="F11" s="6" t="s">
        <v>18</v>
      </c>
      <c r="G11" s="6">
        <v>40</v>
      </c>
      <c r="H11" s="6">
        <f t="shared" si="0"/>
        <v>16</v>
      </c>
      <c r="I11" s="6">
        <v>51.5</v>
      </c>
      <c r="J11" s="6">
        <f t="shared" si="1"/>
        <v>10.3</v>
      </c>
      <c r="K11" s="6">
        <f t="shared" si="2"/>
        <v>26.3</v>
      </c>
      <c r="L11" s="6">
        <v>86.6</v>
      </c>
      <c r="M11" s="6">
        <v>34.64</v>
      </c>
      <c r="N11" s="6">
        <v>2</v>
      </c>
      <c r="O11" s="6">
        <v>62.94</v>
      </c>
      <c r="P11" s="8" t="s">
        <v>36</v>
      </c>
    </row>
    <row r="12" ht="25" customHeight="1" spans="1:16">
      <c r="A12" s="3">
        <v>10</v>
      </c>
      <c r="B12" s="6" t="s">
        <v>37</v>
      </c>
      <c r="C12" s="7" t="s">
        <v>38</v>
      </c>
      <c r="D12" s="6">
        <v>20180503</v>
      </c>
      <c r="E12" s="6" t="s">
        <v>39</v>
      </c>
      <c r="F12" s="6" t="s">
        <v>18</v>
      </c>
      <c r="G12" s="6">
        <v>41</v>
      </c>
      <c r="H12" s="6">
        <f t="shared" si="0"/>
        <v>16.4</v>
      </c>
      <c r="I12" s="6">
        <v>51.7</v>
      </c>
      <c r="J12" s="6">
        <f t="shared" si="1"/>
        <v>10.34</v>
      </c>
      <c r="K12" s="6">
        <f t="shared" si="2"/>
        <v>26.74</v>
      </c>
      <c r="L12" s="6">
        <v>85.2</v>
      </c>
      <c r="M12" s="6">
        <v>34.08</v>
      </c>
      <c r="N12" s="6">
        <v>2</v>
      </c>
      <c r="O12" s="6">
        <v>62.82</v>
      </c>
      <c r="P12" s="8" t="s">
        <v>36</v>
      </c>
    </row>
    <row r="13" ht="25" customHeight="1" spans="1:16">
      <c r="A13" s="3">
        <v>11</v>
      </c>
      <c r="B13" s="6" t="s">
        <v>19</v>
      </c>
      <c r="C13" s="7" t="s">
        <v>40</v>
      </c>
      <c r="D13" s="6">
        <v>20180305</v>
      </c>
      <c r="E13" s="6" t="s">
        <v>41</v>
      </c>
      <c r="F13" s="6" t="s">
        <v>18</v>
      </c>
      <c r="G13" s="6">
        <v>43</v>
      </c>
      <c r="H13" s="6">
        <f t="shared" si="0"/>
        <v>17.2</v>
      </c>
      <c r="I13" s="6">
        <v>58.7</v>
      </c>
      <c r="J13" s="6">
        <f t="shared" si="1"/>
        <v>11.74</v>
      </c>
      <c r="K13" s="6">
        <f t="shared" si="2"/>
        <v>28.94</v>
      </c>
      <c r="L13" s="6">
        <v>84.4</v>
      </c>
      <c r="M13" s="6">
        <v>33.76</v>
      </c>
      <c r="N13" s="6"/>
      <c r="O13" s="6">
        <v>62.7</v>
      </c>
      <c r="P13" s="8"/>
    </row>
    <row r="14" ht="25" customHeight="1" spans="1:16">
      <c r="A14" s="3">
        <v>12</v>
      </c>
      <c r="B14" s="6" t="s">
        <v>22</v>
      </c>
      <c r="C14" s="7" t="s">
        <v>42</v>
      </c>
      <c r="D14" s="6">
        <v>20180408</v>
      </c>
      <c r="E14" s="6" t="s">
        <v>43</v>
      </c>
      <c r="F14" s="6" t="s">
        <v>18</v>
      </c>
      <c r="G14" s="6">
        <v>42</v>
      </c>
      <c r="H14" s="6">
        <f t="shared" si="0"/>
        <v>16.8</v>
      </c>
      <c r="I14" s="6">
        <v>63.9</v>
      </c>
      <c r="J14" s="6">
        <f t="shared" si="1"/>
        <v>12.78</v>
      </c>
      <c r="K14" s="6">
        <f t="shared" si="2"/>
        <v>29.58</v>
      </c>
      <c r="L14" s="6">
        <v>81</v>
      </c>
      <c r="M14" s="6">
        <v>32.4</v>
      </c>
      <c r="N14" s="6"/>
      <c r="O14" s="6">
        <v>61.98</v>
      </c>
      <c r="P14" s="8"/>
    </row>
    <row r="15" ht="25" customHeight="1" spans="1:16">
      <c r="A15" s="3">
        <v>13</v>
      </c>
      <c r="B15" s="6" t="s">
        <v>33</v>
      </c>
      <c r="C15" s="7" t="s">
        <v>40</v>
      </c>
      <c r="D15" s="6">
        <v>20180605</v>
      </c>
      <c r="E15" s="6" t="s">
        <v>44</v>
      </c>
      <c r="F15" s="6" t="s">
        <v>18</v>
      </c>
      <c r="G15" s="6">
        <v>47</v>
      </c>
      <c r="H15" s="6">
        <f t="shared" si="0"/>
        <v>18.8</v>
      </c>
      <c r="I15" s="6">
        <v>55.3</v>
      </c>
      <c r="J15" s="6">
        <f t="shared" si="1"/>
        <v>11.06</v>
      </c>
      <c r="K15" s="6">
        <f t="shared" si="2"/>
        <v>29.86</v>
      </c>
      <c r="L15" s="6">
        <v>75.2</v>
      </c>
      <c r="M15" s="6">
        <v>30.08</v>
      </c>
      <c r="N15" s="6">
        <v>2</v>
      </c>
      <c r="O15" s="6">
        <v>61.94</v>
      </c>
      <c r="P15" s="8" t="s">
        <v>36</v>
      </c>
    </row>
    <row r="16" ht="25" customHeight="1" spans="1:16">
      <c r="A16" s="3">
        <v>14</v>
      </c>
      <c r="B16" s="6" t="s">
        <v>33</v>
      </c>
      <c r="C16" s="7" t="s">
        <v>45</v>
      </c>
      <c r="D16" s="6">
        <v>20180606</v>
      </c>
      <c r="E16" s="6" t="s">
        <v>46</v>
      </c>
      <c r="F16" s="6" t="s">
        <v>18</v>
      </c>
      <c r="G16" s="6">
        <v>53</v>
      </c>
      <c r="H16" s="6">
        <f t="shared" si="0"/>
        <v>21.2</v>
      </c>
      <c r="I16" s="6">
        <v>31.6</v>
      </c>
      <c r="J16" s="6">
        <f t="shared" si="1"/>
        <v>6.32</v>
      </c>
      <c r="K16" s="6">
        <f t="shared" si="2"/>
        <v>27.52</v>
      </c>
      <c r="L16" s="6">
        <v>80.6</v>
      </c>
      <c r="M16" s="6">
        <v>32.24</v>
      </c>
      <c r="N16" s="6">
        <v>2</v>
      </c>
      <c r="O16" s="6">
        <v>61.76</v>
      </c>
      <c r="P16" s="8" t="s">
        <v>36</v>
      </c>
    </row>
    <row r="17" ht="25" customHeight="1" spans="1:16">
      <c r="A17" s="3">
        <v>15</v>
      </c>
      <c r="B17" s="6" t="s">
        <v>33</v>
      </c>
      <c r="C17" s="7" t="s">
        <v>47</v>
      </c>
      <c r="D17" s="6">
        <v>20180620</v>
      </c>
      <c r="E17" s="6" t="s">
        <v>48</v>
      </c>
      <c r="F17" s="6" t="s">
        <v>18</v>
      </c>
      <c r="G17" s="6">
        <v>44</v>
      </c>
      <c r="H17" s="6">
        <f t="shared" si="0"/>
        <v>17.6</v>
      </c>
      <c r="I17" s="6">
        <v>33.4</v>
      </c>
      <c r="J17" s="6">
        <f t="shared" si="1"/>
        <v>6.68</v>
      </c>
      <c r="K17" s="6">
        <f t="shared" si="2"/>
        <v>24.28</v>
      </c>
      <c r="L17" s="6">
        <v>88.4</v>
      </c>
      <c r="M17" s="6">
        <v>35.36</v>
      </c>
      <c r="N17" s="6">
        <v>2</v>
      </c>
      <c r="O17" s="6">
        <v>61.64</v>
      </c>
      <c r="P17" s="8" t="s">
        <v>36</v>
      </c>
    </row>
    <row r="18" ht="25" customHeight="1" spans="1:16">
      <c r="A18" s="3">
        <v>16</v>
      </c>
      <c r="B18" s="6" t="s">
        <v>49</v>
      </c>
      <c r="C18" s="7" t="s">
        <v>50</v>
      </c>
      <c r="D18" s="7" t="s">
        <v>51</v>
      </c>
      <c r="E18" s="6" t="s">
        <v>52</v>
      </c>
      <c r="F18" s="6" t="s">
        <v>18</v>
      </c>
      <c r="G18" s="6">
        <v>36</v>
      </c>
      <c r="H18" s="6">
        <f t="shared" si="0"/>
        <v>14.4</v>
      </c>
      <c r="I18" s="6">
        <v>74.5</v>
      </c>
      <c r="J18" s="6">
        <f t="shared" si="1"/>
        <v>14.9</v>
      </c>
      <c r="K18" s="6">
        <f t="shared" si="2"/>
        <v>29.3</v>
      </c>
      <c r="L18" s="6">
        <v>80.8</v>
      </c>
      <c r="M18" s="6">
        <v>32.32</v>
      </c>
      <c r="N18" s="6"/>
      <c r="O18" s="6">
        <v>61.62</v>
      </c>
      <c r="P18" s="8"/>
    </row>
    <row r="19" ht="25" customHeight="1" spans="1:16">
      <c r="A19" s="3">
        <v>17</v>
      </c>
      <c r="B19" s="6" t="s">
        <v>37</v>
      </c>
      <c r="C19" s="7" t="s">
        <v>53</v>
      </c>
      <c r="D19" s="6">
        <v>20180510</v>
      </c>
      <c r="E19" s="6" t="s">
        <v>54</v>
      </c>
      <c r="F19" s="6" t="s">
        <v>18</v>
      </c>
      <c r="G19" s="6">
        <v>34</v>
      </c>
      <c r="H19" s="6">
        <f t="shared" si="0"/>
        <v>13.6</v>
      </c>
      <c r="I19" s="6">
        <v>83.1</v>
      </c>
      <c r="J19" s="6">
        <f t="shared" si="1"/>
        <v>16.62</v>
      </c>
      <c r="K19" s="6">
        <f t="shared" si="2"/>
        <v>30.22</v>
      </c>
      <c r="L19" s="6">
        <v>72.6</v>
      </c>
      <c r="M19" s="6">
        <v>29.04</v>
      </c>
      <c r="N19" s="6">
        <v>2</v>
      </c>
      <c r="O19" s="6">
        <v>61.26</v>
      </c>
      <c r="P19" s="8" t="s">
        <v>36</v>
      </c>
    </row>
    <row r="20" ht="25" customHeight="1" spans="1:16">
      <c r="A20" s="3">
        <v>18</v>
      </c>
      <c r="B20" s="6" t="s">
        <v>15</v>
      </c>
      <c r="C20" s="7" t="s">
        <v>45</v>
      </c>
      <c r="D20" s="6">
        <v>20180206</v>
      </c>
      <c r="E20" s="6" t="s">
        <v>55</v>
      </c>
      <c r="F20" s="6" t="s">
        <v>18</v>
      </c>
      <c r="G20" s="6">
        <v>51</v>
      </c>
      <c r="H20" s="6">
        <f t="shared" si="0"/>
        <v>20.4</v>
      </c>
      <c r="I20" s="6">
        <v>56.1</v>
      </c>
      <c r="J20" s="6">
        <f t="shared" si="1"/>
        <v>11.22</v>
      </c>
      <c r="K20" s="6">
        <f t="shared" si="2"/>
        <v>31.62</v>
      </c>
      <c r="L20" s="6">
        <v>72.4</v>
      </c>
      <c r="M20" s="6">
        <v>28.96</v>
      </c>
      <c r="N20" s="6"/>
      <c r="O20" s="6">
        <v>60.58</v>
      </c>
      <c r="P20" s="8"/>
    </row>
    <row r="21" ht="25" customHeight="1" spans="1:16">
      <c r="A21" s="3">
        <v>19</v>
      </c>
      <c r="B21" s="6" t="s">
        <v>15</v>
      </c>
      <c r="C21" s="7" t="s">
        <v>56</v>
      </c>
      <c r="D21" s="6">
        <v>20180219</v>
      </c>
      <c r="E21" s="6" t="s">
        <v>57</v>
      </c>
      <c r="F21" s="6" t="s">
        <v>18</v>
      </c>
      <c r="G21" s="6">
        <v>52</v>
      </c>
      <c r="H21" s="6">
        <f t="shared" si="0"/>
        <v>20.8</v>
      </c>
      <c r="I21" s="6">
        <v>43.7</v>
      </c>
      <c r="J21" s="6">
        <f t="shared" si="1"/>
        <v>8.74</v>
      </c>
      <c r="K21" s="6">
        <f t="shared" si="2"/>
        <v>29.54</v>
      </c>
      <c r="L21" s="6">
        <v>76.6</v>
      </c>
      <c r="M21" s="6">
        <v>30.64</v>
      </c>
      <c r="N21" s="6"/>
      <c r="O21" s="6">
        <v>60.18</v>
      </c>
      <c r="P21" s="8"/>
    </row>
    <row r="22" ht="25" customHeight="1" spans="1:16">
      <c r="A22" s="3">
        <v>20</v>
      </c>
      <c r="B22" s="6" t="s">
        <v>19</v>
      </c>
      <c r="C22" s="7" t="s">
        <v>58</v>
      </c>
      <c r="D22" s="6">
        <v>20180311</v>
      </c>
      <c r="E22" s="6" t="s">
        <v>59</v>
      </c>
      <c r="F22" s="6" t="s">
        <v>18</v>
      </c>
      <c r="G22" s="6">
        <v>51</v>
      </c>
      <c r="H22" s="6">
        <f t="shared" si="0"/>
        <v>20.4</v>
      </c>
      <c r="I22" s="6">
        <v>38.8</v>
      </c>
      <c r="J22" s="6">
        <f t="shared" si="1"/>
        <v>7.76</v>
      </c>
      <c r="K22" s="6">
        <f t="shared" si="2"/>
        <v>28.16</v>
      </c>
      <c r="L22" s="6">
        <v>79.6</v>
      </c>
      <c r="M22" s="6">
        <v>31.84</v>
      </c>
      <c r="N22" s="6"/>
      <c r="O22" s="6">
        <v>60</v>
      </c>
      <c r="P22" s="8"/>
    </row>
    <row r="23" ht="25" customHeight="1" spans="1:16">
      <c r="A23" s="3">
        <v>21</v>
      </c>
      <c r="B23" s="6" t="s">
        <v>22</v>
      </c>
      <c r="C23" s="7" t="s">
        <v>47</v>
      </c>
      <c r="D23" s="6">
        <v>20180420</v>
      </c>
      <c r="E23" s="6" t="s">
        <v>60</v>
      </c>
      <c r="F23" s="6" t="s">
        <v>18</v>
      </c>
      <c r="G23" s="6">
        <v>41</v>
      </c>
      <c r="H23" s="6">
        <f t="shared" si="0"/>
        <v>16.4</v>
      </c>
      <c r="I23" s="6">
        <v>48.6</v>
      </c>
      <c r="J23" s="6">
        <f t="shared" si="1"/>
        <v>9.72</v>
      </c>
      <c r="K23" s="6">
        <f t="shared" si="2"/>
        <v>26.12</v>
      </c>
      <c r="L23" s="6">
        <v>84.6</v>
      </c>
      <c r="M23" s="6">
        <v>33.84</v>
      </c>
      <c r="N23" s="6"/>
      <c r="O23" s="6">
        <v>59.96</v>
      </c>
      <c r="P23" s="8"/>
    </row>
    <row r="24" ht="25" customHeight="1" spans="1:16">
      <c r="A24" s="3">
        <v>22</v>
      </c>
      <c r="B24" s="6" t="s">
        <v>37</v>
      </c>
      <c r="C24" s="7" t="s">
        <v>61</v>
      </c>
      <c r="D24" s="6">
        <v>20180533</v>
      </c>
      <c r="E24" s="6" t="s">
        <v>62</v>
      </c>
      <c r="F24" s="6" t="s">
        <v>18</v>
      </c>
      <c r="G24" s="6">
        <v>45</v>
      </c>
      <c r="H24" s="6">
        <f t="shared" si="0"/>
        <v>18</v>
      </c>
      <c r="I24" s="6">
        <v>45.5</v>
      </c>
      <c r="J24" s="6">
        <f t="shared" si="1"/>
        <v>9.1</v>
      </c>
      <c r="K24" s="6">
        <f t="shared" si="2"/>
        <v>27.1</v>
      </c>
      <c r="L24" s="6">
        <v>77</v>
      </c>
      <c r="M24" s="6">
        <v>30.8</v>
      </c>
      <c r="N24" s="6">
        <v>2</v>
      </c>
      <c r="O24" s="6">
        <v>59.9</v>
      </c>
      <c r="P24" s="8" t="s">
        <v>36</v>
      </c>
    </row>
    <row r="25" ht="25" customHeight="1" spans="1:16">
      <c r="A25" s="3">
        <v>23</v>
      </c>
      <c r="B25" s="6" t="s">
        <v>33</v>
      </c>
      <c r="C25" s="7" t="s">
        <v>63</v>
      </c>
      <c r="D25" s="6">
        <v>20180616</v>
      </c>
      <c r="E25" s="6" t="s">
        <v>64</v>
      </c>
      <c r="F25" s="6" t="s">
        <v>18</v>
      </c>
      <c r="G25" s="6">
        <v>44</v>
      </c>
      <c r="H25" s="6">
        <f t="shared" si="0"/>
        <v>17.6</v>
      </c>
      <c r="I25" s="6">
        <v>53</v>
      </c>
      <c r="J25" s="6">
        <f t="shared" si="1"/>
        <v>10.6</v>
      </c>
      <c r="K25" s="6">
        <f t="shared" si="2"/>
        <v>28.2</v>
      </c>
      <c r="L25" s="6">
        <v>70.6</v>
      </c>
      <c r="M25" s="6">
        <v>28.24</v>
      </c>
      <c r="N25" s="6">
        <v>2</v>
      </c>
      <c r="O25" s="6">
        <v>58.44</v>
      </c>
      <c r="P25" s="8" t="s">
        <v>36</v>
      </c>
    </row>
    <row r="26" ht="25" customHeight="1" spans="1:16">
      <c r="A26" s="3">
        <v>24</v>
      </c>
      <c r="B26" s="6" t="s">
        <v>49</v>
      </c>
      <c r="C26" s="7" t="s">
        <v>47</v>
      </c>
      <c r="D26" s="7" t="s">
        <v>65</v>
      </c>
      <c r="E26" s="6" t="s">
        <v>66</v>
      </c>
      <c r="F26" s="6" t="s">
        <v>18</v>
      </c>
      <c r="G26" s="6">
        <v>53</v>
      </c>
      <c r="H26" s="6">
        <f t="shared" si="0"/>
        <v>21.2</v>
      </c>
      <c r="I26" s="6">
        <v>18.1</v>
      </c>
      <c r="J26" s="6">
        <f t="shared" si="1"/>
        <v>3.62</v>
      </c>
      <c r="K26" s="6">
        <f t="shared" si="2"/>
        <v>24.82</v>
      </c>
      <c r="L26" s="6">
        <v>84</v>
      </c>
      <c r="M26" s="6">
        <v>33.6</v>
      </c>
      <c r="N26" s="6"/>
      <c r="O26" s="6">
        <v>58.42</v>
      </c>
      <c r="P26" s="8"/>
    </row>
    <row r="27" ht="25" customHeight="1" spans="1:16">
      <c r="A27" s="3">
        <v>25</v>
      </c>
      <c r="B27" s="6" t="s">
        <v>22</v>
      </c>
      <c r="C27" s="7" t="s">
        <v>20</v>
      </c>
      <c r="D27" s="6">
        <v>20180426</v>
      </c>
      <c r="E27" s="6" t="s">
        <v>67</v>
      </c>
      <c r="F27" s="6" t="s">
        <v>18</v>
      </c>
      <c r="G27" s="6">
        <v>37</v>
      </c>
      <c r="H27" s="6">
        <f t="shared" si="0"/>
        <v>14.8</v>
      </c>
      <c r="I27" s="6">
        <v>59.1</v>
      </c>
      <c r="J27" s="6">
        <f t="shared" si="1"/>
        <v>11.82</v>
      </c>
      <c r="K27" s="6">
        <f t="shared" si="2"/>
        <v>26.62</v>
      </c>
      <c r="L27" s="6">
        <v>79.4</v>
      </c>
      <c r="M27" s="6">
        <v>31.76</v>
      </c>
      <c r="N27" s="6"/>
      <c r="O27" s="6">
        <v>58.38</v>
      </c>
      <c r="P27" s="8"/>
    </row>
    <row r="28" ht="25" customHeight="1" spans="1:16">
      <c r="A28" s="3">
        <v>26</v>
      </c>
      <c r="B28" s="6" t="s">
        <v>22</v>
      </c>
      <c r="C28" s="7" t="s">
        <v>68</v>
      </c>
      <c r="D28" s="6">
        <v>20180431</v>
      </c>
      <c r="E28" s="6" t="s">
        <v>69</v>
      </c>
      <c r="F28" s="6" t="s">
        <v>18</v>
      </c>
      <c r="G28" s="6">
        <v>45</v>
      </c>
      <c r="H28" s="6">
        <f t="shared" si="0"/>
        <v>18</v>
      </c>
      <c r="I28" s="6">
        <v>60.2</v>
      </c>
      <c r="J28" s="6">
        <f t="shared" si="1"/>
        <v>12.04</v>
      </c>
      <c r="K28" s="6">
        <f t="shared" si="2"/>
        <v>30.04</v>
      </c>
      <c r="L28" s="6">
        <v>70.8</v>
      </c>
      <c r="M28" s="6">
        <v>28.32</v>
      </c>
      <c r="N28" s="6"/>
      <c r="O28" s="6">
        <v>58.36</v>
      </c>
      <c r="P28" s="8"/>
    </row>
    <row r="29" ht="25" customHeight="1" spans="1:16">
      <c r="A29" s="3">
        <v>27</v>
      </c>
      <c r="B29" s="6" t="s">
        <v>49</v>
      </c>
      <c r="C29" s="7" t="s">
        <v>20</v>
      </c>
      <c r="D29" s="7" t="s">
        <v>70</v>
      </c>
      <c r="E29" s="6" t="s">
        <v>71</v>
      </c>
      <c r="F29" s="6" t="s">
        <v>18</v>
      </c>
      <c r="G29" s="6">
        <v>49</v>
      </c>
      <c r="H29" s="6">
        <f t="shared" si="0"/>
        <v>19.6</v>
      </c>
      <c r="I29" s="6">
        <v>48.7</v>
      </c>
      <c r="J29" s="6">
        <f t="shared" si="1"/>
        <v>9.74</v>
      </c>
      <c r="K29" s="6">
        <f t="shared" si="2"/>
        <v>29.34</v>
      </c>
      <c r="L29" s="6">
        <v>71.4</v>
      </c>
      <c r="M29" s="6">
        <v>28.56</v>
      </c>
      <c r="N29" s="6"/>
      <c r="O29" s="6">
        <v>57.9</v>
      </c>
      <c r="P29" s="8"/>
    </row>
    <row r="30" ht="25" customHeight="1" spans="1:16">
      <c r="A30" s="3">
        <v>28</v>
      </c>
      <c r="B30" s="6" t="s">
        <v>33</v>
      </c>
      <c r="C30" s="7" t="s">
        <v>23</v>
      </c>
      <c r="D30" s="6">
        <v>20180628</v>
      </c>
      <c r="E30" s="6" t="s">
        <v>72</v>
      </c>
      <c r="F30" s="6" t="s">
        <v>18</v>
      </c>
      <c r="G30" s="6">
        <v>39</v>
      </c>
      <c r="H30" s="6">
        <f t="shared" si="0"/>
        <v>15.6</v>
      </c>
      <c r="I30" s="6">
        <v>46.3</v>
      </c>
      <c r="J30" s="6">
        <f t="shared" si="1"/>
        <v>9.26</v>
      </c>
      <c r="K30" s="6">
        <f t="shared" si="2"/>
        <v>24.86</v>
      </c>
      <c r="L30" s="6">
        <v>76.6</v>
      </c>
      <c r="M30" s="6">
        <v>30.64</v>
      </c>
      <c r="N30" s="6">
        <v>2</v>
      </c>
      <c r="O30" s="6">
        <v>57.5</v>
      </c>
      <c r="P30" s="8" t="s">
        <v>36</v>
      </c>
    </row>
    <row r="31" ht="25" customHeight="1" spans="1:16">
      <c r="A31" s="3">
        <v>29</v>
      </c>
      <c r="B31" s="6" t="s">
        <v>37</v>
      </c>
      <c r="C31" s="7" t="s">
        <v>73</v>
      </c>
      <c r="D31" s="6">
        <v>20180507</v>
      </c>
      <c r="E31" s="6" t="s">
        <v>74</v>
      </c>
      <c r="F31" s="6" t="s">
        <v>18</v>
      </c>
      <c r="G31" s="6">
        <v>38</v>
      </c>
      <c r="H31" s="6">
        <f t="shared" si="0"/>
        <v>15.2</v>
      </c>
      <c r="I31" s="6">
        <v>48.7</v>
      </c>
      <c r="J31" s="6">
        <f t="shared" si="1"/>
        <v>9.74</v>
      </c>
      <c r="K31" s="6">
        <f t="shared" si="2"/>
        <v>24.94</v>
      </c>
      <c r="L31" s="6">
        <v>75.8</v>
      </c>
      <c r="M31" s="6">
        <v>30.32</v>
      </c>
      <c r="N31" s="6">
        <v>2</v>
      </c>
      <c r="O31" s="6">
        <v>57.26</v>
      </c>
      <c r="P31" s="8" t="s">
        <v>36</v>
      </c>
    </row>
    <row r="32" ht="25" customHeight="1" spans="1:16">
      <c r="A32" s="3">
        <v>30</v>
      </c>
      <c r="B32" s="6" t="s">
        <v>19</v>
      </c>
      <c r="C32" s="7" t="s">
        <v>25</v>
      </c>
      <c r="D32" s="6">
        <v>20180334</v>
      </c>
      <c r="E32" s="6" t="s">
        <v>75</v>
      </c>
      <c r="F32" s="6" t="s">
        <v>18</v>
      </c>
      <c r="G32" s="6">
        <v>29</v>
      </c>
      <c r="H32" s="6">
        <f t="shared" si="0"/>
        <v>11.6</v>
      </c>
      <c r="I32" s="6">
        <v>60.4</v>
      </c>
      <c r="J32" s="6">
        <f t="shared" si="1"/>
        <v>12.08</v>
      </c>
      <c r="K32" s="6">
        <f t="shared" si="2"/>
        <v>23.68</v>
      </c>
      <c r="L32" s="6">
        <v>83.6</v>
      </c>
      <c r="M32" s="6">
        <v>33.44</v>
      </c>
      <c r="N32" s="6"/>
      <c r="O32" s="6">
        <v>57.12</v>
      </c>
      <c r="P32" s="8"/>
    </row>
    <row r="33" ht="25" customHeight="1" spans="1:16">
      <c r="A33" s="3">
        <v>31</v>
      </c>
      <c r="B33" s="6" t="s">
        <v>15</v>
      </c>
      <c r="C33" s="7" t="s">
        <v>76</v>
      </c>
      <c r="D33" s="6">
        <v>20180221</v>
      </c>
      <c r="E33" s="6" t="s">
        <v>77</v>
      </c>
      <c r="F33" s="6" t="s">
        <v>18</v>
      </c>
      <c r="G33" s="6">
        <v>35</v>
      </c>
      <c r="H33" s="6">
        <f t="shared" si="0"/>
        <v>14</v>
      </c>
      <c r="I33" s="6">
        <v>50.4</v>
      </c>
      <c r="J33" s="6">
        <f t="shared" si="1"/>
        <v>10.08</v>
      </c>
      <c r="K33" s="6">
        <f t="shared" si="2"/>
        <v>24.08</v>
      </c>
      <c r="L33" s="6">
        <v>82.4</v>
      </c>
      <c r="M33" s="6">
        <v>32.96</v>
      </c>
      <c r="N33" s="6"/>
      <c r="O33" s="6">
        <v>57.04</v>
      </c>
      <c r="P33" s="8"/>
    </row>
    <row r="34" ht="25" customHeight="1" spans="1:16">
      <c r="A34" s="3">
        <v>32</v>
      </c>
      <c r="B34" s="6" t="s">
        <v>33</v>
      </c>
      <c r="C34" s="7" t="s">
        <v>38</v>
      </c>
      <c r="D34" s="6">
        <v>20180603</v>
      </c>
      <c r="E34" s="6" t="s">
        <v>78</v>
      </c>
      <c r="F34" s="6" t="s">
        <v>18</v>
      </c>
      <c r="G34" s="6">
        <v>43</v>
      </c>
      <c r="H34" s="6">
        <f t="shared" si="0"/>
        <v>17.2</v>
      </c>
      <c r="I34" s="6">
        <v>37.9</v>
      </c>
      <c r="J34" s="6">
        <f t="shared" si="1"/>
        <v>7.58</v>
      </c>
      <c r="K34" s="6">
        <f t="shared" si="2"/>
        <v>24.78</v>
      </c>
      <c r="L34" s="6">
        <v>75.2</v>
      </c>
      <c r="M34" s="6">
        <v>30.08</v>
      </c>
      <c r="N34" s="6">
        <v>2</v>
      </c>
      <c r="O34" s="6">
        <v>56.86</v>
      </c>
      <c r="P34" s="8" t="s">
        <v>36</v>
      </c>
    </row>
    <row r="35" ht="25" customHeight="1" spans="1:16">
      <c r="A35" s="3">
        <v>33</v>
      </c>
      <c r="B35" s="6" t="s">
        <v>19</v>
      </c>
      <c r="C35" s="7" t="s">
        <v>79</v>
      </c>
      <c r="D35" s="6">
        <v>20180322</v>
      </c>
      <c r="E35" s="6" t="s">
        <v>80</v>
      </c>
      <c r="F35" s="6" t="s">
        <v>18</v>
      </c>
      <c r="G35" s="6">
        <v>38</v>
      </c>
      <c r="H35" s="6">
        <f t="shared" si="0"/>
        <v>15.2</v>
      </c>
      <c r="I35" s="6">
        <v>55</v>
      </c>
      <c r="J35" s="6">
        <f t="shared" si="1"/>
        <v>11</v>
      </c>
      <c r="K35" s="6">
        <f t="shared" si="2"/>
        <v>26.2</v>
      </c>
      <c r="L35" s="6">
        <v>76.6</v>
      </c>
      <c r="M35" s="6">
        <v>30.64</v>
      </c>
      <c r="N35" s="6"/>
      <c r="O35" s="6">
        <v>56.84</v>
      </c>
      <c r="P35" s="8"/>
    </row>
    <row r="36" ht="25" customHeight="1" spans="1:16">
      <c r="A36" s="3">
        <v>34</v>
      </c>
      <c r="B36" s="6" t="s">
        <v>37</v>
      </c>
      <c r="C36" s="7" t="s">
        <v>56</v>
      </c>
      <c r="D36" s="6">
        <v>20180519</v>
      </c>
      <c r="E36" s="6" t="s">
        <v>81</v>
      </c>
      <c r="F36" s="6" t="s">
        <v>18</v>
      </c>
      <c r="G36" s="6">
        <v>37</v>
      </c>
      <c r="H36" s="6">
        <f t="shared" si="0"/>
        <v>14.8</v>
      </c>
      <c r="I36" s="6">
        <v>52.5</v>
      </c>
      <c r="J36" s="6">
        <f t="shared" si="1"/>
        <v>10.5</v>
      </c>
      <c r="K36" s="6">
        <f t="shared" si="2"/>
        <v>25.3</v>
      </c>
      <c r="L36" s="6">
        <v>73.6</v>
      </c>
      <c r="M36" s="6">
        <v>29.44</v>
      </c>
      <c r="N36" s="6">
        <v>2</v>
      </c>
      <c r="O36" s="6">
        <v>56.74</v>
      </c>
      <c r="P36" s="8" t="s">
        <v>36</v>
      </c>
    </row>
    <row r="37" ht="25" customHeight="1" spans="1:16">
      <c r="A37" s="3">
        <v>35</v>
      </c>
      <c r="B37" s="6" t="s">
        <v>15</v>
      </c>
      <c r="C37" s="7" t="s">
        <v>73</v>
      </c>
      <c r="D37" s="6">
        <v>20180207</v>
      </c>
      <c r="E37" s="6" t="s">
        <v>82</v>
      </c>
      <c r="F37" s="6" t="s">
        <v>18</v>
      </c>
      <c r="G37" s="6">
        <v>40</v>
      </c>
      <c r="H37" s="6">
        <f t="shared" si="0"/>
        <v>16</v>
      </c>
      <c r="I37" s="6">
        <v>54.8</v>
      </c>
      <c r="J37" s="6">
        <f t="shared" si="1"/>
        <v>10.96</v>
      </c>
      <c r="K37" s="6">
        <f t="shared" si="2"/>
        <v>26.96</v>
      </c>
      <c r="L37" s="6">
        <v>74.2</v>
      </c>
      <c r="M37" s="6">
        <v>29.68</v>
      </c>
      <c r="N37" s="6"/>
      <c r="O37" s="6">
        <v>56.64</v>
      </c>
      <c r="P37" s="8"/>
    </row>
    <row r="38" ht="25" customHeight="1" spans="1:16">
      <c r="A38" s="3">
        <v>36</v>
      </c>
      <c r="B38" s="6" t="s">
        <v>37</v>
      </c>
      <c r="C38" s="7" t="s">
        <v>83</v>
      </c>
      <c r="D38" s="6">
        <v>20180502</v>
      </c>
      <c r="E38" s="6" t="s">
        <v>84</v>
      </c>
      <c r="F38" s="6" t="s">
        <v>18</v>
      </c>
      <c r="G38" s="6">
        <v>42</v>
      </c>
      <c r="H38" s="6">
        <f t="shared" si="0"/>
        <v>16.8</v>
      </c>
      <c r="I38" s="6">
        <v>49.9</v>
      </c>
      <c r="J38" s="6">
        <f t="shared" si="1"/>
        <v>9.98</v>
      </c>
      <c r="K38" s="6">
        <f t="shared" si="2"/>
        <v>26.78</v>
      </c>
      <c r="L38" s="6">
        <v>73.4</v>
      </c>
      <c r="M38" s="6">
        <v>29.36</v>
      </c>
      <c r="N38" s="6"/>
      <c r="O38" s="6">
        <v>56.14</v>
      </c>
      <c r="P38" s="8"/>
    </row>
    <row r="39" ht="25" customHeight="1" spans="1:16">
      <c r="A39" s="3">
        <v>37</v>
      </c>
      <c r="B39" s="6" t="s">
        <v>19</v>
      </c>
      <c r="C39" s="7" t="s">
        <v>85</v>
      </c>
      <c r="D39" s="6">
        <v>20180332</v>
      </c>
      <c r="E39" s="6" t="s">
        <v>86</v>
      </c>
      <c r="F39" s="6" t="s">
        <v>18</v>
      </c>
      <c r="G39" s="6">
        <v>34</v>
      </c>
      <c r="H39" s="6">
        <f t="shared" si="0"/>
        <v>13.6</v>
      </c>
      <c r="I39" s="6">
        <v>57.2</v>
      </c>
      <c r="J39" s="6">
        <f t="shared" si="1"/>
        <v>11.44</v>
      </c>
      <c r="K39" s="6">
        <f t="shared" si="2"/>
        <v>25.04</v>
      </c>
      <c r="L39" s="6">
        <v>73.6</v>
      </c>
      <c r="M39" s="6">
        <v>29.44</v>
      </c>
      <c r="N39" s="6"/>
      <c r="O39" s="6">
        <v>54.48</v>
      </c>
      <c r="P39" s="8"/>
    </row>
    <row r="40" ht="25" customHeight="1" spans="1:16">
      <c r="A40" s="3">
        <v>38</v>
      </c>
      <c r="B40" s="6" t="s">
        <v>33</v>
      </c>
      <c r="C40" s="7" t="s">
        <v>87</v>
      </c>
      <c r="D40" s="6">
        <v>20180623</v>
      </c>
      <c r="E40" s="6" t="s">
        <v>88</v>
      </c>
      <c r="F40" s="6" t="s">
        <v>18</v>
      </c>
      <c r="G40" s="6">
        <v>31</v>
      </c>
      <c r="H40" s="6">
        <f t="shared" si="0"/>
        <v>12.4</v>
      </c>
      <c r="I40" s="6">
        <v>56.9</v>
      </c>
      <c r="J40" s="6">
        <f t="shared" si="1"/>
        <v>11.38</v>
      </c>
      <c r="K40" s="6">
        <f t="shared" si="2"/>
        <v>23.78</v>
      </c>
      <c r="L40" s="6">
        <v>71.4</v>
      </c>
      <c r="M40" s="6">
        <v>28.56</v>
      </c>
      <c r="N40" s="6">
        <v>2</v>
      </c>
      <c r="O40" s="6">
        <v>54.34</v>
      </c>
      <c r="P40" s="8" t="s">
        <v>36</v>
      </c>
    </row>
    <row r="41" ht="25" customHeight="1" spans="1:16">
      <c r="A41" s="3">
        <v>39</v>
      </c>
      <c r="B41" s="6" t="s">
        <v>22</v>
      </c>
      <c r="C41" s="7" t="s">
        <v>40</v>
      </c>
      <c r="D41" s="6">
        <v>20180405</v>
      </c>
      <c r="E41" s="6" t="s">
        <v>89</v>
      </c>
      <c r="F41" s="6" t="s">
        <v>18</v>
      </c>
      <c r="G41" s="6">
        <v>32</v>
      </c>
      <c r="H41" s="6">
        <f t="shared" si="0"/>
        <v>12.8</v>
      </c>
      <c r="I41" s="6">
        <v>61.1</v>
      </c>
      <c r="J41" s="6">
        <f t="shared" si="1"/>
        <v>12.22</v>
      </c>
      <c r="K41" s="6">
        <f t="shared" si="2"/>
        <v>25.02</v>
      </c>
      <c r="L41" s="6">
        <v>72.4</v>
      </c>
      <c r="M41" s="6">
        <v>28.96</v>
      </c>
      <c r="N41" s="6"/>
      <c r="O41" s="6">
        <v>53.98</v>
      </c>
      <c r="P41" s="8"/>
    </row>
    <row r="42" ht="25" customHeight="1" spans="1:16">
      <c r="A42" s="3">
        <v>40</v>
      </c>
      <c r="B42" s="6" t="s">
        <v>49</v>
      </c>
      <c r="C42" s="7" t="s">
        <v>90</v>
      </c>
      <c r="D42" s="7" t="s">
        <v>91</v>
      </c>
      <c r="E42" s="6" t="s">
        <v>92</v>
      </c>
      <c r="F42" s="6" t="s">
        <v>18</v>
      </c>
      <c r="G42" s="6">
        <v>36</v>
      </c>
      <c r="H42" s="6">
        <f t="shared" si="0"/>
        <v>14.4</v>
      </c>
      <c r="I42" s="6">
        <v>53.2</v>
      </c>
      <c r="J42" s="6">
        <f t="shared" si="1"/>
        <v>10.64</v>
      </c>
      <c r="K42" s="6">
        <f t="shared" si="2"/>
        <v>25.04</v>
      </c>
      <c r="L42" s="6">
        <v>72</v>
      </c>
      <c r="M42" s="6">
        <v>28.8</v>
      </c>
      <c r="N42" s="6"/>
      <c r="O42" s="6">
        <v>53.84</v>
      </c>
      <c r="P42" s="8"/>
    </row>
    <row r="43" ht="25" customHeight="1" spans="1:16">
      <c r="A43" s="3">
        <v>41</v>
      </c>
      <c r="B43" s="6" t="s">
        <v>15</v>
      </c>
      <c r="C43" s="7" t="s">
        <v>20</v>
      </c>
      <c r="D43" s="6">
        <v>20180226</v>
      </c>
      <c r="E43" s="6" t="s">
        <v>93</v>
      </c>
      <c r="F43" s="6" t="s">
        <v>18</v>
      </c>
      <c r="G43" s="6">
        <v>37</v>
      </c>
      <c r="H43" s="6">
        <f t="shared" ref="H43:H62" si="3">G43*0.4</f>
        <v>14.8</v>
      </c>
      <c r="I43" s="6">
        <v>44.6</v>
      </c>
      <c r="J43" s="6">
        <f t="shared" ref="J43:J62" si="4">I43*0.2</f>
        <v>8.92</v>
      </c>
      <c r="K43" s="6">
        <f t="shared" ref="K43:K62" si="5">H43+J43</f>
        <v>23.72</v>
      </c>
      <c r="L43" s="6">
        <v>73.8</v>
      </c>
      <c r="M43" s="6">
        <v>29.52</v>
      </c>
      <c r="N43" s="6"/>
      <c r="O43" s="6">
        <v>53.24</v>
      </c>
      <c r="P43" s="8"/>
    </row>
    <row r="44" ht="25" customHeight="1" spans="1:16">
      <c r="A44" s="3">
        <v>42</v>
      </c>
      <c r="B44" s="6" t="s">
        <v>19</v>
      </c>
      <c r="C44" s="7" t="s">
        <v>47</v>
      </c>
      <c r="D44" s="6">
        <v>20180320</v>
      </c>
      <c r="E44" s="6" t="s">
        <v>94</v>
      </c>
      <c r="F44" s="6" t="s">
        <v>18</v>
      </c>
      <c r="G44" s="6">
        <v>36</v>
      </c>
      <c r="H44" s="6">
        <f t="shared" si="3"/>
        <v>14.4</v>
      </c>
      <c r="I44" s="6">
        <v>45.3</v>
      </c>
      <c r="J44" s="6">
        <f t="shared" si="4"/>
        <v>9.06</v>
      </c>
      <c r="K44" s="6">
        <f t="shared" si="5"/>
        <v>23.46</v>
      </c>
      <c r="L44" s="6">
        <v>71</v>
      </c>
      <c r="M44" s="6">
        <v>28.4</v>
      </c>
      <c r="N44" s="6"/>
      <c r="O44" s="6">
        <v>51.86</v>
      </c>
      <c r="P44" s="8"/>
    </row>
    <row r="45" ht="25" customHeight="1" spans="1:16">
      <c r="A45" s="3">
        <v>43</v>
      </c>
      <c r="B45" s="6" t="s">
        <v>19</v>
      </c>
      <c r="C45" s="7" t="s">
        <v>53</v>
      </c>
      <c r="D45" s="6">
        <v>20180310</v>
      </c>
      <c r="E45" s="6" t="s">
        <v>95</v>
      </c>
      <c r="F45" s="6" t="s">
        <v>18</v>
      </c>
      <c r="G45" s="6">
        <v>37</v>
      </c>
      <c r="H45" s="6">
        <f t="shared" si="3"/>
        <v>14.8</v>
      </c>
      <c r="I45" s="6">
        <v>55.4</v>
      </c>
      <c r="J45" s="6">
        <f t="shared" si="4"/>
        <v>11.08</v>
      </c>
      <c r="K45" s="6">
        <f t="shared" si="5"/>
        <v>25.88</v>
      </c>
      <c r="L45" s="6" t="s">
        <v>96</v>
      </c>
      <c r="M45" s="6">
        <v>0</v>
      </c>
      <c r="N45" s="6"/>
      <c r="O45" s="6">
        <v>25.88</v>
      </c>
      <c r="P45" s="8"/>
    </row>
    <row r="46" ht="25" customHeight="1" spans="1:16">
      <c r="A46" s="3">
        <v>44</v>
      </c>
      <c r="B46" s="6" t="s">
        <v>33</v>
      </c>
      <c r="C46" s="7" t="s">
        <v>27</v>
      </c>
      <c r="D46" s="6">
        <v>20180614</v>
      </c>
      <c r="E46" s="6" t="s">
        <v>97</v>
      </c>
      <c r="F46" s="6" t="s">
        <v>18</v>
      </c>
      <c r="G46" s="6">
        <v>50</v>
      </c>
      <c r="H46" s="6">
        <f t="shared" si="3"/>
        <v>20</v>
      </c>
      <c r="I46" s="6">
        <v>19</v>
      </c>
      <c r="J46" s="6">
        <f t="shared" si="4"/>
        <v>3.8</v>
      </c>
      <c r="K46" s="6">
        <f t="shared" si="5"/>
        <v>23.8</v>
      </c>
      <c r="L46" s="6" t="s">
        <v>96</v>
      </c>
      <c r="M46" s="6">
        <v>0</v>
      </c>
      <c r="N46" s="6">
        <v>2</v>
      </c>
      <c r="O46" s="6">
        <v>25.8</v>
      </c>
      <c r="P46" s="8" t="s">
        <v>36</v>
      </c>
    </row>
    <row r="47" customFormat="1" ht="25" customHeight="1" spans="1:16">
      <c r="A47" s="3">
        <v>45</v>
      </c>
      <c r="B47" s="6" t="s">
        <v>19</v>
      </c>
      <c r="C47" s="7" t="s">
        <v>50</v>
      </c>
      <c r="D47" s="6">
        <v>20180330</v>
      </c>
      <c r="E47" s="6" t="s">
        <v>98</v>
      </c>
      <c r="F47" s="6" t="s">
        <v>18</v>
      </c>
      <c r="G47" s="6">
        <v>43</v>
      </c>
      <c r="H47" s="6">
        <f t="shared" si="3"/>
        <v>17.2</v>
      </c>
      <c r="I47" s="6">
        <v>35.8</v>
      </c>
      <c r="J47" s="6">
        <f t="shared" si="4"/>
        <v>7.16</v>
      </c>
      <c r="K47" s="6">
        <f t="shared" si="5"/>
        <v>24.36</v>
      </c>
      <c r="L47" s="6" t="s">
        <v>96</v>
      </c>
      <c r="M47" s="6">
        <v>0</v>
      </c>
      <c r="N47" s="6"/>
      <c r="O47" s="6">
        <v>24.36</v>
      </c>
      <c r="P47" s="8"/>
    </row>
    <row r="48" customFormat="1" ht="25" customHeight="1" spans="1:16">
      <c r="A48" s="3">
        <v>1</v>
      </c>
      <c r="B48" s="6" t="s">
        <v>49</v>
      </c>
      <c r="C48" s="7" t="s">
        <v>16</v>
      </c>
      <c r="D48" s="7" t="s">
        <v>99</v>
      </c>
      <c r="E48" s="6" t="s">
        <v>100</v>
      </c>
      <c r="F48" s="6" t="s">
        <v>101</v>
      </c>
      <c r="G48" s="6">
        <v>66</v>
      </c>
      <c r="H48" s="6">
        <f t="shared" si="3"/>
        <v>26.4</v>
      </c>
      <c r="I48" s="6">
        <v>57.4</v>
      </c>
      <c r="J48" s="6">
        <f t="shared" si="4"/>
        <v>11.48</v>
      </c>
      <c r="K48" s="6">
        <f t="shared" si="5"/>
        <v>37.88</v>
      </c>
      <c r="L48" s="6">
        <v>89</v>
      </c>
      <c r="M48" s="6">
        <f t="shared" ref="M48:M62" si="6">L48*0.4</f>
        <v>35.6</v>
      </c>
      <c r="N48" s="6"/>
      <c r="O48" s="6">
        <v>73.48</v>
      </c>
      <c r="P48" s="9"/>
    </row>
    <row r="49" customFormat="1" ht="25" customHeight="1" spans="1:16">
      <c r="A49" s="3">
        <v>2</v>
      </c>
      <c r="B49" s="6" t="s">
        <v>37</v>
      </c>
      <c r="C49" s="7" t="s">
        <v>102</v>
      </c>
      <c r="D49" s="6">
        <v>20180524</v>
      </c>
      <c r="E49" s="6" t="s">
        <v>103</v>
      </c>
      <c r="F49" s="6" t="s">
        <v>101</v>
      </c>
      <c r="G49" s="6">
        <v>54</v>
      </c>
      <c r="H49" s="6">
        <f t="shared" si="3"/>
        <v>21.6</v>
      </c>
      <c r="I49" s="6">
        <v>71.6</v>
      </c>
      <c r="J49" s="6">
        <f t="shared" si="4"/>
        <v>14.32</v>
      </c>
      <c r="K49" s="6">
        <f t="shared" si="5"/>
        <v>35.92</v>
      </c>
      <c r="L49" s="6">
        <v>79</v>
      </c>
      <c r="M49" s="6">
        <f t="shared" si="6"/>
        <v>31.6</v>
      </c>
      <c r="N49" s="6">
        <v>2</v>
      </c>
      <c r="O49" s="6">
        <v>69.52</v>
      </c>
      <c r="P49" s="9" t="s">
        <v>36</v>
      </c>
    </row>
    <row r="50" customFormat="1" ht="25" customHeight="1" spans="1:16">
      <c r="A50" s="3">
        <v>3</v>
      </c>
      <c r="B50" s="6" t="s">
        <v>15</v>
      </c>
      <c r="C50" s="7" t="s">
        <v>47</v>
      </c>
      <c r="D50" s="6">
        <v>20180220</v>
      </c>
      <c r="E50" s="6" t="s">
        <v>104</v>
      </c>
      <c r="F50" s="6" t="s">
        <v>101</v>
      </c>
      <c r="G50" s="6">
        <v>51</v>
      </c>
      <c r="H50" s="6">
        <f t="shared" si="3"/>
        <v>20.4</v>
      </c>
      <c r="I50" s="6">
        <v>66.1</v>
      </c>
      <c r="J50" s="6">
        <f t="shared" si="4"/>
        <v>13.22</v>
      </c>
      <c r="K50" s="6">
        <f t="shared" si="5"/>
        <v>33.62</v>
      </c>
      <c r="L50" s="6">
        <v>89</v>
      </c>
      <c r="M50" s="6">
        <f t="shared" si="6"/>
        <v>35.6</v>
      </c>
      <c r="N50" s="6"/>
      <c r="O50" s="6">
        <v>69.22</v>
      </c>
      <c r="P50" s="9"/>
    </row>
    <row r="51" customFormat="1" ht="25" customHeight="1" spans="1:16">
      <c r="A51" s="3">
        <v>4</v>
      </c>
      <c r="B51" s="6" t="s">
        <v>49</v>
      </c>
      <c r="C51" s="7" t="s">
        <v>63</v>
      </c>
      <c r="D51" s="7" t="s">
        <v>105</v>
      </c>
      <c r="E51" s="6" t="s">
        <v>106</v>
      </c>
      <c r="F51" s="6" t="s">
        <v>101</v>
      </c>
      <c r="G51" s="6">
        <v>52</v>
      </c>
      <c r="H51" s="6">
        <f t="shared" si="3"/>
        <v>20.8</v>
      </c>
      <c r="I51" s="6">
        <v>57.2</v>
      </c>
      <c r="J51" s="6">
        <f t="shared" si="4"/>
        <v>11.44</v>
      </c>
      <c r="K51" s="6">
        <f t="shared" si="5"/>
        <v>32.24</v>
      </c>
      <c r="L51" s="6">
        <v>88.2</v>
      </c>
      <c r="M51" s="6">
        <f t="shared" si="6"/>
        <v>35.28</v>
      </c>
      <c r="N51" s="6"/>
      <c r="O51" s="6">
        <v>67.52</v>
      </c>
      <c r="P51" s="9"/>
    </row>
    <row r="52" customFormat="1" ht="25" customHeight="1" spans="1:16">
      <c r="A52" s="3">
        <v>5</v>
      </c>
      <c r="B52" s="6" t="s">
        <v>15</v>
      </c>
      <c r="C52" s="7" t="s">
        <v>68</v>
      </c>
      <c r="D52" s="6">
        <v>20180231</v>
      </c>
      <c r="E52" s="6" t="s">
        <v>107</v>
      </c>
      <c r="F52" s="6" t="s">
        <v>101</v>
      </c>
      <c r="G52" s="6">
        <v>55</v>
      </c>
      <c r="H52" s="6">
        <f t="shared" si="3"/>
        <v>22</v>
      </c>
      <c r="I52" s="6">
        <v>58.7</v>
      </c>
      <c r="J52" s="6">
        <f t="shared" si="4"/>
        <v>11.74</v>
      </c>
      <c r="K52" s="6">
        <f t="shared" si="5"/>
        <v>33.74</v>
      </c>
      <c r="L52" s="6">
        <v>83</v>
      </c>
      <c r="M52" s="6">
        <f t="shared" si="6"/>
        <v>33.2</v>
      </c>
      <c r="N52" s="6"/>
      <c r="O52" s="6">
        <v>66.94</v>
      </c>
      <c r="P52" s="9"/>
    </row>
    <row r="53" customFormat="1" ht="25" customHeight="1" spans="1:16">
      <c r="A53" s="3">
        <v>6</v>
      </c>
      <c r="B53" s="6" t="s">
        <v>49</v>
      </c>
      <c r="C53" s="7" t="s">
        <v>45</v>
      </c>
      <c r="D53" s="7" t="s">
        <v>108</v>
      </c>
      <c r="E53" s="6" t="s">
        <v>109</v>
      </c>
      <c r="F53" s="6" t="s">
        <v>101</v>
      </c>
      <c r="G53" s="6">
        <v>42</v>
      </c>
      <c r="H53" s="6">
        <f t="shared" si="3"/>
        <v>16.8</v>
      </c>
      <c r="I53" s="6">
        <v>70.9</v>
      </c>
      <c r="J53" s="6">
        <f t="shared" si="4"/>
        <v>14.18</v>
      </c>
      <c r="K53" s="6">
        <f t="shared" si="5"/>
        <v>30.98</v>
      </c>
      <c r="L53" s="6">
        <v>85.4</v>
      </c>
      <c r="M53" s="6">
        <f t="shared" si="6"/>
        <v>34.16</v>
      </c>
      <c r="N53" s="6"/>
      <c r="O53" s="6">
        <v>65.14</v>
      </c>
      <c r="P53" s="9"/>
    </row>
    <row r="54" customFormat="1" ht="25" customHeight="1" spans="1:16">
      <c r="A54" s="3">
        <v>7</v>
      </c>
      <c r="B54" s="6" t="s">
        <v>37</v>
      </c>
      <c r="C54" s="7" t="s">
        <v>29</v>
      </c>
      <c r="D54" s="6">
        <v>20180515</v>
      </c>
      <c r="E54" s="6" t="s">
        <v>110</v>
      </c>
      <c r="F54" s="6" t="s">
        <v>101</v>
      </c>
      <c r="G54" s="6">
        <v>55</v>
      </c>
      <c r="H54" s="6">
        <f t="shared" si="3"/>
        <v>22</v>
      </c>
      <c r="I54" s="6">
        <v>41.3</v>
      </c>
      <c r="J54" s="6">
        <f t="shared" si="4"/>
        <v>8.26</v>
      </c>
      <c r="K54" s="6">
        <f t="shared" si="5"/>
        <v>30.26</v>
      </c>
      <c r="L54" s="6">
        <v>81.8</v>
      </c>
      <c r="M54" s="6">
        <f t="shared" si="6"/>
        <v>32.72</v>
      </c>
      <c r="N54" s="6">
        <v>2</v>
      </c>
      <c r="O54" s="6">
        <v>64.98</v>
      </c>
      <c r="P54" s="9" t="s">
        <v>36</v>
      </c>
    </row>
    <row r="55" customFormat="1" ht="25" customHeight="1" spans="1:16">
      <c r="A55" s="3">
        <v>8</v>
      </c>
      <c r="B55" s="6" t="s">
        <v>22</v>
      </c>
      <c r="C55" s="7" t="s">
        <v>73</v>
      </c>
      <c r="D55" s="6">
        <v>20180407</v>
      </c>
      <c r="E55" s="6" t="s">
        <v>111</v>
      </c>
      <c r="F55" s="6" t="s">
        <v>101</v>
      </c>
      <c r="G55" s="6">
        <v>64</v>
      </c>
      <c r="H55" s="6">
        <f t="shared" si="3"/>
        <v>25.6</v>
      </c>
      <c r="I55" s="6">
        <v>37.5</v>
      </c>
      <c r="J55" s="6">
        <f t="shared" si="4"/>
        <v>7.5</v>
      </c>
      <c r="K55" s="6">
        <f t="shared" si="5"/>
        <v>33.1</v>
      </c>
      <c r="L55" s="6">
        <v>78.4</v>
      </c>
      <c r="M55" s="6">
        <f t="shared" si="6"/>
        <v>31.36</v>
      </c>
      <c r="N55" s="6"/>
      <c r="O55" s="6">
        <v>64.46</v>
      </c>
      <c r="P55" s="9"/>
    </row>
    <row r="56" customFormat="1" ht="25" customHeight="1" spans="1:16">
      <c r="A56" s="3">
        <v>9</v>
      </c>
      <c r="B56" s="6" t="s">
        <v>22</v>
      </c>
      <c r="C56" s="7" t="s">
        <v>102</v>
      </c>
      <c r="D56" s="6">
        <v>20180424</v>
      </c>
      <c r="E56" s="6" t="s">
        <v>112</v>
      </c>
      <c r="F56" s="6" t="s">
        <v>101</v>
      </c>
      <c r="G56" s="6">
        <v>56</v>
      </c>
      <c r="H56" s="6">
        <f t="shared" si="3"/>
        <v>22.4</v>
      </c>
      <c r="I56" s="6">
        <v>54.6</v>
      </c>
      <c r="J56" s="6">
        <f t="shared" si="4"/>
        <v>10.92</v>
      </c>
      <c r="K56" s="6">
        <f t="shared" si="5"/>
        <v>33.32</v>
      </c>
      <c r="L56" s="6">
        <v>76.8</v>
      </c>
      <c r="M56" s="6">
        <f t="shared" si="6"/>
        <v>30.72</v>
      </c>
      <c r="N56" s="6"/>
      <c r="O56" s="6">
        <v>64.04</v>
      </c>
      <c r="P56" s="9"/>
    </row>
    <row r="57" customFormat="1" ht="25" customHeight="1" spans="1:16">
      <c r="A57" s="3">
        <v>10</v>
      </c>
      <c r="B57" s="6" t="s">
        <v>22</v>
      </c>
      <c r="C57" s="7" t="s">
        <v>34</v>
      </c>
      <c r="D57" s="6">
        <v>20180413</v>
      </c>
      <c r="E57" s="6" t="s">
        <v>113</v>
      </c>
      <c r="F57" s="6" t="s">
        <v>101</v>
      </c>
      <c r="G57" s="6">
        <v>58</v>
      </c>
      <c r="H57" s="6">
        <f t="shared" si="3"/>
        <v>23.2</v>
      </c>
      <c r="I57" s="6">
        <v>34.9</v>
      </c>
      <c r="J57" s="6">
        <f t="shared" si="4"/>
        <v>6.98</v>
      </c>
      <c r="K57" s="6">
        <f t="shared" si="5"/>
        <v>30.18</v>
      </c>
      <c r="L57" s="6">
        <v>84.2</v>
      </c>
      <c r="M57" s="6">
        <f t="shared" si="6"/>
        <v>33.68</v>
      </c>
      <c r="N57" s="6"/>
      <c r="O57" s="6">
        <v>63.86</v>
      </c>
      <c r="P57" s="9"/>
    </row>
    <row r="58" customFormat="1" ht="25" customHeight="1" spans="1:16">
      <c r="A58" s="3">
        <v>11</v>
      </c>
      <c r="B58" s="6" t="s">
        <v>19</v>
      </c>
      <c r="C58" s="7" t="s">
        <v>23</v>
      </c>
      <c r="D58" s="6">
        <v>20180328</v>
      </c>
      <c r="E58" s="6" t="s">
        <v>114</v>
      </c>
      <c r="F58" s="6" t="s">
        <v>101</v>
      </c>
      <c r="G58" s="6">
        <v>61</v>
      </c>
      <c r="H58" s="6">
        <f t="shared" si="3"/>
        <v>24.4</v>
      </c>
      <c r="I58" s="6">
        <v>48.4</v>
      </c>
      <c r="J58" s="6">
        <f t="shared" si="4"/>
        <v>9.68</v>
      </c>
      <c r="K58" s="6">
        <f t="shared" si="5"/>
        <v>34.08</v>
      </c>
      <c r="L58" s="6">
        <v>73.6</v>
      </c>
      <c r="M58" s="6">
        <f t="shared" si="6"/>
        <v>29.44</v>
      </c>
      <c r="N58" s="6"/>
      <c r="O58" s="6">
        <v>63.52</v>
      </c>
      <c r="P58" s="9"/>
    </row>
    <row r="59" customFormat="1" ht="25" customHeight="1" spans="1:16">
      <c r="A59" s="3">
        <v>12</v>
      </c>
      <c r="B59" s="6" t="s">
        <v>15</v>
      </c>
      <c r="C59" s="7" t="s">
        <v>87</v>
      </c>
      <c r="D59" s="6">
        <v>20180223</v>
      </c>
      <c r="E59" s="6" t="s">
        <v>115</v>
      </c>
      <c r="F59" s="6" t="s">
        <v>101</v>
      </c>
      <c r="G59" s="6">
        <v>61</v>
      </c>
      <c r="H59" s="6">
        <f t="shared" si="3"/>
        <v>24.4</v>
      </c>
      <c r="I59" s="6">
        <v>37.1</v>
      </c>
      <c r="J59" s="6">
        <f t="shared" si="4"/>
        <v>7.42</v>
      </c>
      <c r="K59" s="6">
        <f t="shared" si="5"/>
        <v>31.82</v>
      </c>
      <c r="L59" s="6">
        <v>78.8</v>
      </c>
      <c r="M59" s="6">
        <f t="shared" si="6"/>
        <v>31.52</v>
      </c>
      <c r="N59" s="6"/>
      <c r="O59" s="6">
        <v>63.34</v>
      </c>
      <c r="P59" s="9"/>
    </row>
    <row r="60" customFormat="1" ht="25" customHeight="1" spans="1:16">
      <c r="A60" s="3">
        <v>13</v>
      </c>
      <c r="B60" s="6" t="s">
        <v>37</v>
      </c>
      <c r="C60" s="7" t="s">
        <v>16</v>
      </c>
      <c r="D60" s="6">
        <v>20180501</v>
      </c>
      <c r="E60" s="6" t="s">
        <v>116</v>
      </c>
      <c r="F60" s="6" t="s">
        <v>101</v>
      </c>
      <c r="G60" s="6">
        <v>50</v>
      </c>
      <c r="H60" s="6">
        <f t="shared" si="3"/>
        <v>20</v>
      </c>
      <c r="I60" s="6">
        <v>64.7</v>
      </c>
      <c r="J60" s="6">
        <f t="shared" si="4"/>
        <v>12.94</v>
      </c>
      <c r="K60" s="6">
        <f t="shared" si="5"/>
        <v>32.94</v>
      </c>
      <c r="L60" s="6">
        <v>75.8</v>
      </c>
      <c r="M60" s="6">
        <f t="shared" si="6"/>
        <v>30.32</v>
      </c>
      <c r="N60" s="6"/>
      <c r="O60" s="6">
        <v>63.26</v>
      </c>
      <c r="P60" s="9"/>
    </row>
    <row r="61" customFormat="1" ht="25" customHeight="1" spans="1:16">
      <c r="A61" s="3">
        <v>14</v>
      </c>
      <c r="B61" s="6" t="s">
        <v>37</v>
      </c>
      <c r="C61" s="7" t="s">
        <v>45</v>
      </c>
      <c r="D61" s="6">
        <v>20180506</v>
      </c>
      <c r="E61" s="6" t="s">
        <v>117</v>
      </c>
      <c r="F61" s="6" t="s">
        <v>101</v>
      </c>
      <c r="G61" s="6">
        <v>50</v>
      </c>
      <c r="H61" s="6">
        <f t="shared" si="3"/>
        <v>20</v>
      </c>
      <c r="I61" s="6">
        <v>54.2</v>
      </c>
      <c r="J61" s="6">
        <f t="shared" si="4"/>
        <v>10.84</v>
      </c>
      <c r="K61" s="6">
        <f t="shared" si="5"/>
        <v>30.84</v>
      </c>
      <c r="L61" s="6">
        <v>75.8</v>
      </c>
      <c r="M61" s="6">
        <f t="shared" si="6"/>
        <v>30.32</v>
      </c>
      <c r="N61" s="6">
        <v>2</v>
      </c>
      <c r="O61" s="6">
        <v>63.16</v>
      </c>
      <c r="P61" s="9" t="s">
        <v>36</v>
      </c>
    </row>
    <row r="62" customFormat="1" ht="25" customHeight="1" spans="1:16">
      <c r="A62" s="3">
        <v>15</v>
      </c>
      <c r="B62" s="6" t="s">
        <v>19</v>
      </c>
      <c r="C62" s="7" t="s">
        <v>118</v>
      </c>
      <c r="D62" s="6">
        <v>20180309</v>
      </c>
      <c r="E62" s="6" t="s">
        <v>119</v>
      </c>
      <c r="F62" s="6" t="s">
        <v>101</v>
      </c>
      <c r="G62" s="6">
        <v>46</v>
      </c>
      <c r="H62" s="6">
        <f t="shared" si="3"/>
        <v>18.4</v>
      </c>
      <c r="I62" s="6">
        <v>60.9</v>
      </c>
      <c r="J62" s="6">
        <f t="shared" si="4"/>
        <v>12.18</v>
      </c>
      <c r="K62" s="6">
        <f t="shared" si="5"/>
        <v>30.58</v>
      </c>
      <c r="L62" s="6">
        <v>76.8</v>
      </c>
      <c r="M62" s="6">
        <f t="shared" si="6"/>
        <v>30.72</v>
      </c>
      <c r="N62" s="6"/>
      <c r="O62" s="6">
        <v>61.3</v>
      </c>
      <c r="P62" s="9"/>
    </row>
    <row r="63" customFormat="1" ht="25" customHeight="1"/>
    <row r="64" customFormat="1" ht="25" customHeight="1"/>
    <row r="65" customFormat="1" ht="25" customHeight="1"/>
    <row r="66" customFormat="1" ht="25" customHeight="1"/>
    <row r="67" customFormat="1" ht="25" customHeight="1"/>
    <row r="68" customFormat="1" ht="25" customHeight="1"/>
    <row r="69" customFormat="1" ht="25" customHeight="1"/>
    <row r="70" customFormat="1" ht="25" customHeight="1"/>
    <row r="71" customFormat="1" ht="25" customHeight="1"/>
    <row r="72" customFormat="1" ht="25" customHeight="1"/>
    <row r="73" customFormat="1" ht="25" customHeight="1"/>
    <row r="74" customFormat="1" ht="25" customHeight="1"/>
    <row r="75" customFormat="1" ht="25" customHeight="1"/>
    <row r="76" ht="14.25" spans="5:5">
      <c r="E76" s="10"/>
    </row>
    <row r="77" ht="14.25" spans="5:5">
      <c r="E77" s="10"/>
    </row>
    <row r="78" ht="14.25" spans="5:5">
      <c r="E78" s="10"/>
    </row>
    <row r="79" ht="14.25" spans="5:5">
      <c r="E79" s="10"/>
    </row>
    <row r="80" ht="14.25" spans="5:5">
      <c r="E80" s="10"/>
    </row>
    <row r="81" ht="14.25" spans="5:5">
      <c r="E81" s="10"/>
    </row>
    <row r="82" ht="14.25" spans="5:5">
      <c r="E82" s="10"/>
    </row>
    <row r="83" ht="14.25" spans="5:5">
      <c r="E83" s="10"/>
    </row>
    <row r="84" ht="14.25" spans="5:5">
      <c r="E84" s="10"/>
    </row>
    <row r="85" ht="14.25" spans="5:5">
      <c r="E85" s="10"/>
    </row>
    <row r="86" ht="14.25" spans="5:5">
      <c r="E86" s="10"/>
    </row>
    <row r="87" ht="14.25" spans="5:5">
      <c r="E87" s="10"/>
    </row>
    <row r="88" ht="14.25" spans="5:5">
      <c r="E88" s="10"/>
    </row>
    <row r="89" ht="14.25" spans="5:5">
      <c r="E89" s="10"/>
    </row>
    <row r="90" ht="14.25" spans="5:5">
      <c r="E90" s="10"/>
    </row>
    <row r="91" ht="14.25" spans="5:5">
      <c r="E91" s="10"/>
    </row>
    <row r="92" ht="14.25" spans="5:5">
      <c r="E92" s="10"/>
    </row>
    <row r="93" ht="14.25" spans="5:5">
      <c r="E93" s="10"/>
    </row>
    <row r="94" ht="14.25" spans="5:5">
      <c r="E94" s="10"/>
    </row>
    <row r="95" ht="14.25" spans="5:5">
      <c r="E95" s="10"/>
    </row>
    <row r="96" ht="14.25" spans="5:5">
      <c r="E96" s="10"/>
    </row>
    <row r="97" ht="14.25" spans="5:5">
      <c r="E97" s="10"/>
    </row>
    <row r="98" ht="14.25" spans="5:5">
      <c r="E98" s="10"/>
    </row>
    <row r="99" ht="14.25" spans="5:5">
      <c r="E99" s="10"/>
    </row>
    <row r="100" ht="14.25" spans="5:5">
      <c r="E100" s="10"/>
    </row>
    <row r="101" ht="14.25" spans="5:5">
      <c r="E101" s="10"/>
    </row>
    <row r="102" ht="14.25" spans="5:5">
      <c r="E102" s="10"/>
    </row>
    <row r="103" ht="14.25" spans="5:5">
      <c r="E103" s="10"/>
    </row>
    <row r="104" ht="14.25" spans="5:5">
      <c r="E104" s="10"/>
    </row>
    <row r="105" ht="14.25" spans="5:5">
      <c r="E105" s="10"/>
    </row>
    <row r="106" ht="14.25" spans="5:5">
      <c r="E106" s="10"/>
    </row>
    <row r="107" ht="14.25" spans="5:5">
      <c r="E107" s="10"/>
    </row>
    <row r="108" ht="14.25" spans="5:5">
      <c r="E108" s="10"/>
    </row>
    <row r="109" ht="14.25" spans="5:5">
      <c r="E109" s="10"/>
    </row>
    <row r="110" ht="14.25" spans="5:5">
      <c r="E110" s="10"/>
    </row>
  </sheetData>
  <sortState ref="B3:Q47">
    <sortCondition ref="O3" descending="1"/>
  </sortState>
  <mergeCells count="1">
    <mergeCell ref="A1:P1"/>
  </mergeCells>
  <conditionalFormatting sqref="E47">
    <cfRule type="duplicateValues" dxfId="0" priority="29"/>
  </conditionalFormatting>
  <conditionalFormatting sqref="E3:E46 E76:E110">
    <cfRule type="duplicateValues" dxfId="0" priority="3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陌烟.</cp:lastModifiedBy>
  <dcterms:created xsi:type="dcterms:W3CDTF">2018-05-30T00:35:00Z</dcterms:created>
  <dcterms:modified xsi:type="dcterms:W3CDTF">2018-06-02T07:20:27Z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