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/>
  </bookViews>
  <sheets>
    <sheet name="1部门收支总体情况表" sheetId="1" r:id="rId1"/>
    <sheet name="2部门收入总体情况表" sheetId="2" r:id="rId2"/>
    <sheet name="3部门支出总体情况表" sheetId="3" r:id="rId3"/>
    <sheet name="42019年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1">'2部门收入总体情况表'!$A$1:S16</definedName>
    <definedName name="_xlnm.Print_Area" localSheetId="2">'3部门支出总体情况表'!$A$1:M16</definedName>
    <definedName name="_xlnm.Print_Area" localSheetId="3">'42019年财政拨款收支总体情况表'!$A$1:L35</definedName>
    <definedName name="_xlnm.Print_Area" localSheetId="4">'5一般公共预算支出情况表'!$A$1:M16</definedName>
    <definedName name="_xlnm.Print_Area" localSheetId="5">'6一般公共预算基本支出情况表'!$A$1:E16</definedName>
    <definedName name="_xlnm.Print_Area" localSheetId="6">'7一般公共预算“三公”经费支出情况表'!$A$1:B10</definedName>
    <definedName name="_xlnm.Print_Area" localSheetId="7">'8政府性基金支出情况表'!$A$1:M15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'42019年财政拨款收支总体情况表'!$1:7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'8政府性基金支出情况表'!$1:6</definedName>
  </definedNames>
  <calcPr calcId="125725"/>
</workbook>
</file>

<file path=xl/calcChain.xml><?xml version="1.0" encoding="utf-8"?>
<calcChain xmlns="http://schemas.openxmlformats.org/spreadsheetml/2006/main">
  <c r="G16" i="6"/>
  <c r="F16"/>
  <c r="G15"/>
  <c r="F15"/>
  <c r="G14"/>
  <c r="F14"/>
  <c r="G13"/>
  <c r="F13"/>
  <c r="G12"/>
  <c r="F12"/>
  <c r="G11"/>
  <c r="F11"/>
  <c r="G10"/>
  <c r="F10"/>
  <c r="G9"/>
  <c r="F9"/>
  <c r="F8"/>
  <c r="J7"/>
  <c r="I7"/>
  <c r="H7"/>
  <c r="G7"/>
  <c r="F7"/>
  <c r="G16" i="5"/>
  <c r="F16"/>
  <c r="G15"/>
  <c r="F15"/>
  <c r="G14"/>
  <c r="F14"/>
  <c r="G13"/>
  <c r="F13"/>
  <c r="G12"/>
  <c r="F12"/>
  <c r="G11"/>
  <c r="F11"/>
  <c r="G10"/>
  <c r="F10"/>
  <c r="K9"/>
  <c r="G9"/>
  <c r="F9"/>
  <c r="K8"/>
  <c r="F8"/>
  <c r="L7"/>
  <c r="K7"/>
  <c r="J7"/>
  <c r="I7"/>
  <c r="H7"/>
  <c r="G7"/>
  <c r="F7"/>
  <c r="N36" i="4"/>
  <c r="M36"/>
  <c r="L36"/>
  <c r="K36"/>
  <c r="J36"/>
  <c r="I36"/>
  <c r="H36"/>
  <c r="G36"/>
  <c r="F36"/>
  <c r="G16" i="3"/>
  <c r="F16"/>
  <c r="G15"/>
  <c r="F15"/>
  <c r="G14"/>
  <c r="F14"/>
  <c r="G13"/>
  <c r="F13"/>
  <c r="G12"/>
  <c r="F12"/>
  <c r="G11"/>
  <c r="F11"/>
  <c r="G10"/>
  <c r="F10"/>
  <c r="K9"/>
  <c r="G9"/>
  <c r="F9"/>
  <c r="K8"/>
  <c r="J8"/>
  <c r="I8"/>
  <c r="H8"/>
  <c r="G8"/>
  <c r="F8"/>
  <c r="L7"/>
  <c r="K7"/>
  <c r="J7"/>
  <c r="I7"/>
  <c r="H7"/>
  <c r="G7"/>
  <c r="F7"/>
  <c r="G8" i="2"/>
  <c r="F8" s="1"/>
  <c r="G7" l="1"/>
</calcChain>
</file>

<file path=xl/sharedStrings.xml><?xml version="1.0" encoding="utf-8"?>
<sst xmlns="http://schemas.openxmlformats.org/spreadsheetml/2006/main" count="462" uniqueCount="147">
  <si>
    <t>预算01表</t>
  </si>
  <si>
    <t xml:space="preserve"> 2019年部门收支总体情况表</t>
  </si>
  <si>
    <t>单位：中共渑池县委党史地方志办公室</t>
  </si>
  <si>
    <t>单位：万元</t>
  </si>
  <si>
    <t>收   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</si>
  <si>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</si>
  <si>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</si>
  <si>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</si>
  <si>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</si>
  <si>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</si>
  <si>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</si>
  <si>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一般公共预算</t>
  </si>
  <si>
    <t>政府性基金</t>
  </si>
  <si>
    <t>财政专户管理资金</t>
  </si>
  <si>
    <t>其他收入</t>
  </si>
  <si>
    <t>上年结转结余</t>
  </si>
  <si>
    <t>上级转移支付</t>
  </si>
  <si>
    <t>小计</t>
  </si>
  <si>
    <t>其中：财政拨款</t>
  </si>
  <si>
    <t>一般公共预算结余结转</t>
  </si>
  <si>
    <t>政府性基金预算结余结转</t>
  </si>
  <si>
    <t>一、基本支出</t>
  </si>
  <si>
    <t>财政拨款</t>
  </si>
  <si>
    <t>1、工资福利支出</t>
  </si>
  <si>
    <t>纳入预算管理的
行政事业性收费</t>
  </si>
  <si>
    <t>2、商品服务支出</t>
  </si>
  <si>
    <t>罚没收入</t>
  </si>
  <si>
    <t>3、对个人和家庭的补助</t>
  </si>
  <si>
    <t>专项收入</t>
  </si>
  <si>
    <t>二、项目支出</t>
  </si>
  <si>
    <t>国有资产资源
有偿使用收入</t>
  </si>
  <si>
    <t>（一）一般性项目</t>
  </si>
  <si>
    <t>政府住房基金收入</t>
  </si>
  <si>
    <t>（二）专项资金</t>
  </si>
  <si>
    <t>其他一般公共预算收入</t>
  </si>
  <si>
    <t>1、基本建设支出</t>
  </si>
  <si>
    <t>2、事业发展和专项支出</t>
  </si>
  <si>
    <t>3、债务项目支出</t>
  </si>
  <si>
    <t>4、其他各项支出</t>
  </si>
  <si>
    <t>5、商品和服务支出专项</t>
  </si>
  <si>
    <t>6、对企业补助专项</t>
  </si>
  <si>
    <t>7、对个人和家庭补助专项</t>
  </si>
  <si>
    <t xml:space="preserve">  收  入  合  计</t>
  </si>
  <si>
    <t>支 出 合 计</t>
  </si>
  <si>
    <t>预算02表</t>
  </si>
  <si>
    <t>2019年部门收入总体情况表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</si>
  <si>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</si>
  <si>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</si>
  <si>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</si>
  <si>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</si>
  <si>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</si>
  <si>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</si>
  <si>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</si>
  <si>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纳入预算管理的行政事业性收费</t>
  </si>
  <si>
    <t>国有资产资源有偿使用收入</t>
  </si>
  <si>
    <t>一般公共预算结转结余</t>
  </si>
  <si>
    <t>政府性基金预算结转结余</t>
  </si>
  <si>
    <t>**</t>
  </si>
  <si>
    <t>110001</t>
  </si>
  <si>
    <t>中共渑池县委党史地方志办公室</t>
  </si>
  <si>
    <t>201</t>
  </si>
  <si>
    <t>27</t>
  </si>
  <si>
    <t>01</t>
  </si>
  <si>
    <t xml:space="preserve">  </t>
  </si>
  <si>
    <t xml:space="preserve">  共产党事务（行政）</t>
  </si>
  <si>
    <t xml:space="preserve">  共产党事务（车补）</t>
  </si>
  <si>
    <t>02</t>
  </si>
  <si>
    <t>共产党事务（事业）</t>
  </si>
  <si>
    <t>208</t>
  </si>
  <si>
    <t>05</t>
  </si>
  <si>
    <t xml:space="preserve">  归口管理的行政单位离退休</t>
  </si>
  <si>
    <t xml:space="preserve">  机关事业单位基本养老保险缴费支出</t>
  </si>
  <si>
    <t>210</t>
  </si>
  <si>
    <t>11</t>
  </si>
  <si>
    <t xml:space="preserve">  行政单位医疗</t>
  </si>
  <si>
    <t xml:space="preserve">  事业单位医疗</t>
  </si>
  <si>
    <t>221</t>
  </si>
  <si>
    <t xml:space="preserve">  住房公积金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</si>
  <si>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</si>
  <si>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</si>
  <si>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</si>
  <si>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</si>
  <si>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</si>
  <si>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</si>
  <si>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</si>
  <si>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</si>
  <si>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</si>
  <si>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共产党事务（行政）</t>
  </si>
  <si>
    <t>共产党事务（车补）</t>
  </si>
  <si>
    <t>预算04表</t>
  </si>
  <si>
    <t>2019年财政拨款收支总体情况表</t>
  </si>
  <si>
    <t>收                             入</t>
  </si>
  <si>
    <t>项                    目</t>
  </si>
  <si>
    <t>项            目</t>
  </si>
  <si>
    <t>缴入预算管理的行政事业性收费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</si>
  <si>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</si>
  <si>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</si>
  <si>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</si>
  <si>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</si>
  <si>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</si>
  <si>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</si>
  <si>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</si>
  <si>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</si>
  <si>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</si>
  <si>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</si>
  <si>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</si>
  <si>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</si>
  <si>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</si>
  <si>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</si>
  <si>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</si>
  <si>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</si>
  <si>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</si>
  <si>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</si>
  <si>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</si>
  <si>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</si>
  <si>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</si>
  <si>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</si>
  <si>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</si>
  <si>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</si>
  <si>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</si>
  <si>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</si>
  <si>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</si>
  <si>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预算05表</t>
  </si>
  <si>
    <t>2019年一般公共预算支出情况表</t>
  </si>
  <si>
    <t>备注</t>
  </si>
  <si>
    <t>预算06表</t>
  </si>
  <si>
    <t>2019年一般公共预算基本支出情况表</t>
  </si>
  <si>
    <t>科目名称</t>
  </si>
  <si>
    <t>对个人和家庭补助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</si>
  <si>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</si>
  <si>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</si>
  <si>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</si>
  <si>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</si>
  <si>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</si>
  <si>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</si>
  <si>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</si>
  <si>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</si>
  <si>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</si>
  <si>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</si>
  <si>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</si>
  <si>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</si>
  <si>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</si>
  <si>
    <t>29</t>
  </si>
  <si>
    <t xml:space="preserve">  行政运行（群众团体事务）</t>
  </si>
  <si>
    <t>99</t>
  </si>
  <si>
    <t xml:space="preserve">  其他群众团体事务支出</t>
  </si>
  <si>
    <t>十、卫生健康支出</t>
    <phoneticPr fontId="1" type="noConversion"/>
  </si>
</sst>
</file>

<file path=xl/styles.xml><?xml version="1.0" encoding="utf-8"?>
<styleSheet xmlns="http://schemas.openxmlformats.org/spreadsheetml/2006/main">
  <numFmts count="8">
    <numFmt numFmtId="178" formatCode="#,##0.0_);[Red]\(#,##0.0\)"/>
    <numFmt numFmtId="179" formatCode="00"/>
    <numFmt numFmtId="180" formatCode="0000"/>
    <numFmt numFmtId="181" formatCode="#,##0.0_ "/>
    <numFmt numFmtId="182" formatCode="#,##0.00_ "/>
    <numFmt numFmtId="183" formatCode="0.0_);[Red]\(0.0\)"/>
    <numFmt numFmtId="184" formatCode="#,##0.0"/>
    <numFmt numFmtId="185" formatCode="* #,##0.00;* \-#,##0.00;* &quot;&quot;??;@"/>
  </numFmts>
  <fonts count="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99">
    <xf numFmtId="0" fontId="0" fillId="0" borderId="0" xfId="0">
      <alignment vertical="center"/>
    </xf>
    <xf numFmtId="0" fontId="0" fillId="0" borderId="0" xfId="2" applyFont="1" applyAlignment="1"/>
    <xf numFmtId="0" fontId="0" fillId="0" borderId="0" xfId="2" applyFont="1" applyFill="1" applyAlignment="1"/>
    <xf numFmtId="0" fontId="1" fillId="0" borderId="0" xfId="2" applyAlignment="1"/>
    <xf numFmtId="179" fontId="2" fillId="0" borderId="0" xfId="2" applyNumberFormat="1" applyFont="1" applyFill="1" applyAlignment="1" applyProtection="1">
      <alignment horizontal="center" vertical="center"/>
    </xf>
    <xf numFmtId="180" fontId="2" fillId="0" borderId="0" xfId="2" applyNumberFormat="1" applyFont="1" applyFill="1" applyAlignment="1" applyProtection="1">
      <alignment horizontal="center" vertical="center"/>
    </xf>
    <xf numFmtId="0" fontId="2" fillId="0" borderId="0" xfId="2" applyNumberFormat="1" applyFont="1" applyFill="1" applyAlignment="1" applyProtection="1">
      <alignment horizontal="right" vertical="center"/>
    </xf>
    <xf numFmtId="0" fontId="2" fillId="0" borderId="0" xfId="2" applyNumberFormat="1" applyFont="1" applyFill="1" applyAlignment="1" applyProtection="1">
      <alignment horizontal="left" vertical="center" wrapText="1"/>
    </xf>
    <xf numFmtId="178" fontId="2" fillId="0" borderId="0" xfId="2" applyNumberFormat="1" applyFont="1" applyFill="1" applyAlignment="1" applyProtection="1">
      <alignment vertical="center"/>
    </xf>
    <xf numFmtId="179" fontId="2" fillId="0" borderId="1" xfId="2" applyNumberFormat="1" applyFont="1" applyFill="1" applyBorder="1" applyAlignment="1" applyProtection="1">
      <alignment vertical="center"/>
    </xf>
    <xf numFmtId="178" fontId="2" fillId="0" borderId="1" xfId="2" applyNumberFormat="1" applyFont="1" applyFill="1" applyBorder="1" applyAlignment="1" applyProtection="1">
      <alignment vertical="center"/>
    </xf>
    <xf numFmtId="0" fontId="2" fillId="0" borderId="2" xfId="2" applyNumberFormat="1" applyFont="1" applyFill="1" applyBorder="1" applyAlignment="1" applyProtection="1">
      <alignment horizontal="centerContinuous" vertical="center"/>
    </xf>
    <xf numFmtId="0" fontId="2" fillId="0" borderId="3" xfId="2" applyNumberFormat="1" applyFont="1" applyFill="1" applyBorder="1" applyAlignment="1" applyProtection="1">
      <alignment horizontal="centerContinuous" vertical="center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Continuous" vertical="center"/>
    </xf>
    <xf numFmtId="179" fontId="2" fillId="0" borderId="3" xfId="2" applyNumberFormat="1" applyFont="1" applyFill="1" applyBorder="1" applyAlignment="1" applyProtection="1">
      <alignment horizontal="center" vertical="center"/>
    </xf>
    <xf numFmtId="180" fontId="2" fillId="0" borderId="3" xfId="2" applyNumberFormat="1" applyFont="1" applyFill="1" applyBorder="1" applyAlignment="1" applyProtection="1">
      <alignment horizontal="center" vertical="center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/>
    </xf>
    <xf numFmtId="49" fontId="2" fillId="0" borderId="3" xfId="2" applyNumberFormat="1" applyFont="1" applyFill="1" applyBorder="1" applyAlignment="1" applyProtection="1">
      <alignment horizontal="center" vertical="center"/>
    </xf>
    <xf numFmtId="182" fontId="2" fillId="0" borderId="3" xfId="2" applyNumberFormat="1" applyFont="1" applyFill="1" applyBorder="1" applyAlignment="1" applyProtection="1">
      <alignment horizontal="center" vertical="center"/>
    </xf>
    <xf numFmtId="182" fontId="2" fillId="0" borderId="3" xfId="2" applyNumberFormat="1" applyFont="1" applyFill="1" applyBorder="1" applyAlignment="1" applyProtection="1">
      <alignment horizontal="right" vertical="center"/>
    </xf>
    <xf numFmtId="181" fontId="2" fillId="0" borderId="0" xfId="2" applyNumberFormat="1" applyFont="1" applyFill="1" applyAlignment="1" applyProtection="1">
      <alignment vertical="center"/>
    </xf>
    <xf numFmtId="178" fontId="2" fillId="0" borderId="0" xfId="2" applyNumberFormat="1" applyFont="1" applyFill="1" applyAlignment="1" applyProtection="1">
      <alignment horizontal="right" vertical="center"/>
    </xf>
    <xf numFmtId="178" fontId="2" fillId="0" borderId="0" xfId="2" applyNumberFormat="1" applyFont="1" applyFill="1" applyAlignment="1" applyProtection="1">
      <alignment horizontal="right"/>
    </xf>
    <xf numFmtId="0" fontId="2" fillId="0" borderId="5" xfId="2" applyNumberFormat="1" applyFont="1" applyFill="1" applyBorder="1" applyAlignment="1" applyProtection="1">
      <alignment horizontal="centerContinuous" vertical="center"/>
    </xf>
    <xf numFmtId="0" fontId="2" fillId="0" borderId="6" xfId="2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0" xfId="5" applyFont="1" applyAlignment="1"/>
    <xf numFmtId="0" fontId="0" fillId="0" borderId="0" xfId="5" applyFont="1" applyFill="1" applyAlignment="1"/>
    <xf numFmtId="0" fontId="1" fillId="0" borderId="0" xfId="5" applyAlignment="1"/>
    <xf numFmtId="185" fontId="2" fillId="0" borderId="0" xfId="8" applyNumberFormat="1" applyFont="1" applyFill="1" applyAlignment="1" applyProtection="1">
      <alignment horizontal="left" vertical="center" wrapText="1"/>
    </xf>
    <xf numFmtId="0" fontId="2" fillId="0" borderId="1" xfId="5" applyFont="1" applyFill="1" applyBorder="1" applyAlignment="1">
      <alignment horizontal="left" vertical="center"/>
    </xf>
    <xf numFmtId="0" fontId="2" fillId="0" borderId="8" xfId="5" applyNumberFormat="1" applyFont="1" applyFill="1" applyBorder="1" applyAlignment="1" applyProtection="1">
      <alignment horizontal="center" vertical="center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2" xfId="5" applyNumberFormat="1" applyFont="1" applyFill="1" applyBorder="1" applyAlignment="1" applyProtection="1">
      <alignment horizontal="center" vertical="center" wrapText="1"/>
    </xf>
    <xf numFmtId="0" fontId="2" fillId="0" borderId="9" xfId="5" applyNumberFormat="1" applyFont="1" applyFill="1" applyBorder="1" applyAlignment="1" applyProtection="1">
      <alignment horizontal="center" vertical="center"/>
    </xf>
    <xf numFmtId="0" fontId="2" fillId="0" borderId="3" xfId="7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49" fontId="2" fillId="0" borderId="6" xfId="5" applyNumberFormat="1" applyFont="1" applyFill="1" applyBorder="1" applyAlignment="1" applyProtection="1">
      <alignment horizontal="left" vertical="center"/>
    </xf>
    <xf numFmtId="49" fontId="2" fillId="0" borderId="3" xfId="5" applyNumberFormat="1" applyFont="1" applyFill="1" applyBorder="1" applyAlignment="1" applyProtection="1">
      <alignment horizontal="left" vertical="center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6" xfId="5" applyNumberFormat="1" applyFont="1" applyFill="1" applyBorder="1" applyAlignment="1" applyProtection="1">
      <alignment horizontal="center" vertical="center" wrapText="1"/>
    </xf>
    <xf numFmtId="182" fontId="2" fillId="0" borderId="3" xfId="5" applyNumberFormat="1" applyFont="1" applyFill="1" applyBorder="1" applyAlignment="1" applyProtection="1">
      <alignment horizontal="center" vertical="center"/>
    </xf>
    <xf numFmtId="0" fontId="2" fillId="0" borderId="6" xfId="5" applyNumberFormat="1" applyFont="1" applyFill="1" applyBorder="1" applyAlignment="1" applyProtection="1">
      <alignment horizontal="left" vertical="center" wrapText="1"/>
    </xf>
    <xf numFmtId="182" fontId="2" fillId="0" borderId="5" xfId="6" applyNumberFormat="1" applyFont="1" applyFill="1" applyBorder="1" applyAlignment="1" applyProtection="1">
      <alignment horizontal="right" vertical="center" wrapText="1"/>
    </xf>
    <xf numFmtId="182" fontId="2" fillId="0" borderId="4" xfId="6" applyNumberFormat="1" applyFont="1" applyFill="1" applyBorder="1" applyAlignment="1" applyProtection="1">
      <alignment horizontal="right" vertical="center" wrapText="1"/>
    </xf>
    <xf numFmtId="0" fontId="2" fillId="0" borderId="6" xfId="6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left" vertical="center" wrapText="1"/>
    </xf>
    <xf numFmtId="182" fontId="2" fillId="0" borderId="3" xfId="6" applyNumberFormat="1" applyFont="1" applyFill="1" applyBorder="1" applyAlignment="1" applyProtection="1">
      <alignment horizontal="right" vertical="center" wrapText="1"/>
    </xf>
    <xf numFmtId="0" fontId="1" fillId="0" borderId="0" xfId="5" applyAlignment="1">
      <alignment horizontal="right" vertical="center"/>
    </xf>
    <xf numFmtId="182" fontId="2" fillId="0" borderId="6" xfId="6" applyNumberFormat="1" applyFont="1" applyFill="1" applyBorder="1" applyAlignment="1" applyProtection="1">
      <alignment horizontal="right" vertical="center" wrapText="1"/>
    </xf>
    <xf numFmtId="179" fontId="2" fillId="0" borderId="8" xfId="2" applyNumberFormat="1" applyFont="1" applyFill="1" applyBorder="1" applyAlignment="1" applyProtection="1">
      <alignment horizontal="center" vertical="center"/>
    </xf>
    <xf numFmtId="180" fontId="2" fillId="0" borderId="8" xfId="2" applyNumberFormat="1" applyFont="1" applyFill="1" applyBorder="1" applyAlignment="1" applyProtection="1">
      <alignment horizontal="center" vertical="center"/>
    </xf>
    <xf numFmtId="0" fontId="2" fillId="0" borderId="9" xfId="2" applyNumberFormat="1" applyFont="1" applyFill="1" applyBorder="1" applyAlignment="1" applyProtection="1">
      <alignment horizontal="center" vertical="center"/>
    </xf>
    <xf numFmtId="0" fontId="2" fillId="0" borderId="9" xfId="2" applyNumberFormat="1" applyFont="1" applyFill="1" applyBorder="1" applyAlignment="1" applyProtection="1">
      <alignment horizontal="center" vertical="center" wrapText="1"/>
    </xf>
    <xf numFmtId="0" fontId="2" fillId="0" borderId="8" xfId="2" applyNumberFormat="1" applyFont="1" applyFill="1" applyBorder="1" applyAlignment="1" applyProtection="1">
      <alignment horizontal="center" vertical="center"/>
    </xf>
    <xf numFmtId="49" fontId="2" fillId="0" borderId="6" xfId="2" applyNumberFormat="1" applyFont="1" applyFill="1" applyBorder="1" applyAlignment="1" applyProtection="1">
      <alignment horizontal="left" vertical="center"/>
    </xf>
    <xf numFmtId="0" fontId="2" fillId="0" borderId="6" xfId="2" applyNumberFormat="1" applyFont="1" applyFill="1" applyBorder="1" applyAlignment="1" applyProtection="1">
      <alignment horizontal="center" vertical="center"/>
    </xf>
    <xf numFmtId="0" fontId="2" fillId="0" borderId="10" xfId="2" applyNumberFormat="1" applyFont="1" applyFill="1" applyBorder="1" applyAlignment="1" applyProtection="1">
      <alignment vertical="center"/>
    </xf>
    <xf numFmtId="182" fontId="2" fillId="0" borderId="8" xfId="2" applyNumberFormat="1" applyFont="1" applyFill="1" applyBorder="1" applyAlignment="1" applyProtection="1">
      <alignment horizontal="right" vertical="center"/>
    </xf>
    <xf numFmtId="0" fontId="2" fillId="0" borderId="3" xfId="6" applyNumberFormat="1" applyFont="1" applyFill="1" applyBorder="1" applyAlignment="1" applyProtection="1">
      <alignment horizontal="left" vertical="center" wrapText="1"/>
    </xf>
    <xf numFmtId="0" fontId="2" fillId="0" borderId="11" xfId="2" applyNumberFormat="1" applyFont="1" applyFill="1" applyBorder="1" applyAlignment="1" applyProtection="1">
      <alignment vertical="center"/>
    </xf>
    <xf numFmtId="0" fontId="2" fillId="0" borderId="6" xfId="2" applyNumberFormat="1" applyFont="1" applyFill="1" applyBorder="1" applyAlignment="1" applyProtection="1">
      <alignment vertical="center"/>
    </xf>
    <xf numFmtId="0" fontId="2" fillId="0" borderId="3" xfId="2" applyNumberFormat="1" applyFont="1" applyFill="1" applyBorder="1" applyAlignment="1" applyProtection="1">
      <alignment vertical="center"/>
    </xf>
    <xf numFmtId="0" fontId="2" fillId="0" borderId="3" xfId="2" applyFont="1" applyBorder="1" applyAlignment="1">
      <alignment horizontal="center" vertical="center"/>
    </xf>
    <xf numFmtId="49" fontId="2" fillId="0" borderId="3" xfId="2" applyNumberFormat="1" applyFont="1" applyFill="1" applyBorder="1" applyAlignment="1">
      <alignment horizontal="left" vertical="center"/>
    </xf>
    <xf numFmtId="0" fontId="0" fillId="0" borderId="0" xfId="4" applyFont="1" applyAlignment="1"/>
    <xf numFmtId="0" fontId="0" fillId="0" borderId="0" xfId="4" applyFont="1" applyFill="1" applyAlignment="1"/>
    <xf numFmtId="0" fontId="1" fillId="0" borderId="0" xfId="4" applyAlignment="1">
      <alignment wrapText="1"/>
    </xf>
    <xf numFmtId="0" fontId="1" fillId="0" borderId="0" xfId="4" applyAlignment="1"/>
    <xf numFmtId="185" fontId="4" fillId="0" borderId="0" xfId="4" applyNumberFormat="1" applyFont="1" applyFill="1" applyAlignment="1" applyProtection="1">
      <alignment vertical="center" wrapText="1"/>
    </xf>
    <xf numFmtId="185" fontId="4" fillId="0" borderId="0" xfId="4" applyNumberFormat="1" applyFont="1" applyFill="1" applyAlignment="1" applyProtection="1">
      <alignment horizontal="right" vertical="center"/>
    </xf>
    <xf numFmtId="178" fontId="4" fillId="0" borderId="0" xfId="4" applyNumberFormat="1" applyFont="1" applyFill="1" applyAlignment="1" applyProtection="1">
      <alignment horizontal="right" vertical="center"/>
    </xf>
    <xf numFmtId="178" fontId="4" fillId="0" borderId="0" xfId="4" applyNumberFormat="1" applyFont="1" applyFill="1" applyAlignment="1" applyProtection="1">
      <alignment vertical="center"/>
    </xf>
    <xf numFmtId="185" fontId="2" fillId="0" borderId="1" xfId="4" applyNumberFormat="1" applyFont="1" applyFill="1" applyBorder="1" applyAlignment="1" applyProtection="1">
      <alignment vertical="center"/>
    </xf>
    <xf numFmtId="185" fontId="3" fillId="0" borderId="1" xfId="4" applyNumberFormat="1" applyFont="1" applyFill="1" applyBorder="1" applyAlignment="1" applyProtection="1">
      <alignment vertical="center" wrapText="1"/>
    </xf>
    <xf numFmtId="185" fontId="2" fillId="0" borderId="3" xfId="4" applyNumberFormat="1" applyFont="1" applyFill="1" applyBorder="1" applyAlignment="1" applyProtection="1">
      <alignment horizontal="centerContinuous" vertical="center"/>
    </xf>
    <xf numFmtId="185" fontId="2" fillId="0" borderId="8" xfId="4" applyNumberFormat="1" applyFont="1" applyFill="1" applyBorder="1" applyAlignment="1" applyProtection="1">
      <alignment horizontal="centerContinuous" vertical="center"/>
    </xf>
    <xf numFmtId="178" fontId="2" fillId="0" borderId="3" xfId="4" applyNumberFormat="1" applyFont="1" applyFill="1" applyBorder="1" applyAlignment="1" applyProtection="1">
      <alignment horizontal="centerContinuous" vertical="center"/>
    </xf>
    <xf numFmtId="178" fontId="2" fillId="0" borderId="3" xfId="4" applyNumberFormat="1" applyFont="1" applyFill="1" applyBorder="1" applyAlignment="1" applyProtection="1">
      <alignment horizontal="center" vertical="center" wrapText="1"/>
    </xf>
    <xf numFmtId="49" fontId="2" fillId="3" borderId="3" xfId="4" applyNumberFormat="1" applyFont="1" applyFill="1" applyBorder="1" applyAlignment="1">
      <alignment horizontal="center" vertical="center"/>
    </xf>
    <xf numFmtId="49" fontId="2" fillId="0" borderId="3" xfId="4" applyNumberFormat="1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left" vertical="center" wrapText="1"/>
    </xf>
    <xf numFmtId="182" fontId="2" fillId="0" borderId="3" xfId="4" applyNumberFormat="1" applyFont="1" applyFill="1" applyBorder="1" applyAlignment="1">
      <alignment horizontal="right" vertical="center"/>
    </xf>
    <xf numFmtId="0" fontId="2" fillId="0" borderId="5" xfId="3" applyFont="1" applyFill="1" applyBorder="1">
      <alignment vertical="center"/>
    </xf>
    <xf numFmtId="182" fontId="2" fillId="0" borderId="3" xfId="4" applyNumberFormat="1" applyFont="1" applyFill="1" applyBorder="1" applyAlignment="1">
      <alignment horizontal="right" vertical="center" wrapText="1"/>
    </xf>
    <xf numFmtId="0" fontId="2" fillId="0" borderId="3" xfId="3" applyFont="1" applyFill="1" applyBorder="1">
      <alignment vertical="center"/>
    </xf>
    <xf numFmtId="0" fontId="2" fillId="0" borderId="15" xfId="4" applyFont="1" applyFill="1" applyBorder="1" applyAlignment="1">
      <alignment horizontal="left" vertical="center" wrapText="1"/>
    </xf>
    <xf numFmtId="184" fontId="2" fillId="0" borderId="3" xfId="4" applyNumberFormat="1" applyFont="1" applyFill="1" applyBorder="1" applyAlignment="1">
      <alignment horizontal="righ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0" borderId="5" xfId="4" applyFont="1" applyFill="1" applyBorder="1" applyAlignment="1">
      <alignment horizontal="left" vertical="center" wrapText="1"/>
    </xf>
    <xf numFmtId="181" fontId="2" fillId="0" borderId="3" xfId="4" applyNumberFormat="1" applyFont="1" applyFill="1" applyBorder="1" applyAlignment="1">
      <alignment horizontal="right" vertical="center"/>
    </xf>
    <xf numFmtId="0" fontId="2" fillId="0" borderId="3" xfId="3" applyFont="1" applyFill="1" applyBorder="1" applyAlignment="1">
      <alignment horizontal="center" vertical="center"/>
    </xf>
    <xf numFmtId="0" fontId="0" fillId="0" borderId="0" xfId="4" applyFont="1" applyAlignment="1">
      <alignment wrapText="1"/>
    </xf>
    <xf numFmtId="178" fontId="2" fillId="0" borderId="0" xfId="4" applyNumberFormat="1" applyFont="1" applyFill="1" applyAlignment="1" applyProtection="1">
      <alignment vertical="center"/>
    </xf>
    <xf numFmtId="178" fontId="2" fillId="0" borderId="0" xfId="4" applyNumberFormat="1" applyFont="1" applyFill="1" applyAlignment="1" applyProtection="1">
      <alignment horizontal="right" vertical="center"/>
    </xf>
    <xf numFmtId="185" fontId="2" fillId="0" borderId="1" xfId="4" applyNumberFormat="1" applyFont="1" applyFill="1" applyBorder="1" applyAlignment="1" applyProtection="1">
      <alignment horizontal="right" vertical="center" wrapText="1"/>
    </xf>
    <xf numFmtId="49" fontId="2" fillId="3" borderId="3" xfId="4" applyNumberFormat="1" applyFont="1" applyFill="1" applyBorder="1" applyAlignment="1">
      <alignment horizontal="center" vertical="center" wrapText="1"/>
    </xf>
    <xf numFmtId="184" fontId="0" fillId="0" borderId="0" xfId="4" applyNumberFormat="1" applyFont="1" applyFill="1" applyAlignment="1"/>
    <xf numFmtId="0" fontId="1" fillId="0" borderId="0" xfId="6" applyFill="1" applyAlignment="1"/>
    <xf numFmtId="0" fontId="1" fillId="0" borderId="0" xfId="6" applyAlignment="1"/>
    <xf numFmtId="179" fontId="2" fillId="0" borderId="0" xfId="6" applyNumberFormat="1" applyFont="1" applyFill="1" applyAlignment="1" applyProtection="1">
      <alignment horizontal="center" vertical="center"/>
    </xf>
    <xf numFmtId="180" fontId="2" fillId="0" borderId="0" xfId="6" applyNumberFormat="1" applyFont="1" applyFill="1" applyAlignment="1" applyProtection="1">
      <alignment horizontal="center" vertical="center"/>
    </xf>
    <xf numFmtId="0" fontId="2" fillId="0" borderId="0" xfId="6" applyNumberFormat="1" applyFont="1" applyFill="1" applyAlignment="1" applyProtection="1">
      <alignment horizontal="right" vertical="center"/>
    </xf>
    <xf numFmtId="0" fontId="2" fillId="0" borderId="0" xfId="6" applyNumberFormat="1" applyFont="1" applyFill="1" applyAlignment="1" applyProtection="1">
      <alignment horizontal="left" vertical="center" wrapText="1"/>
    </xf>
    <xf numFmtId="178" fontId="2" fillId="0" borderId="0" xfId="6" applyNumberFormat="1" applyFont="1" applyFill="1" applyAlignment="1" applyProtection="1">
      <alignment vertical="center"/>
    </xf>
    <xf numFmtId="179" fontId="2" fillId="0" borderId="1" xfId="6" applyNumberFormat="1" applyFont="1" applyFill="1" applyBorder="1" applyAlignment="1" applyProtection="1">
      <alignment vertical="center"/>
    </xf>
    <xf numFmtId="178" fontId="2" fillId="0" borderId="1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centerContinuous" vertical="center"/>
    </xf>
    <xf numFmtId="0" fontId="2" fillId="0" borderId="3" xfId="6" applyNumberFormat="1" applyFont="1" applyFill="1" applyBorder="1" applyAlignment="1" applyProtection="1">
      <alignment horizontal="centerContinuous" vertical="center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Continuous" vertical="center"/>
    </xf>
    <xf numFmtId="179" fontId="2" fillId="0" borderId="3" xfId="6" applyNumberFormat="1" applyFont="1" applyFill="1" applyBorder="1" applyAlignment="1" applyProtection="1">
      <alignment horizontal="center" vertical="center"/>
    </xf>
    <xf numFmtId="180" fontId="2" fillId="0" borderId="3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179" fontId="2" fillId="0" borderId="8" xfId="6" applyNumberFormat="1" applyFont="1" applyFill="1" applyBorder="1" applyAlignment="1" applyProtection="1">
      <alignment horizontal="center" vertical="center"/>
    </xf>
    <xf numFmtId="180" fontId="2" fillId="0" borderId="8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6" xfId="6" applyNumberFormat="1" applyFont="1" applyFill="1" applyBorder="1" applyAlignment="1" applyProtection="1">
      <alignment horizontal="left" vertical="center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181" fontId="2" fillId="0" borderId="0" xfId="6" applyNumberFormat="1" applyFont="1" applyFill="1" applyAlignment="1" applyProtection="1">
      <alignment vertical="center"/>
    </xf>
    <xf numFmtId="178" fontId="2" fillId="0" borderId="0" xfId="6" applyNumberFormat="1" applyFont="1" applyFill="1" applyAlignment="1" applyProtection="1">
      <alignment horizontal="right" vertical="center"/>
    </xf>
    <xf numFmtId="178" fontId="2" fillId="0" borderId="0" xfId="6" applyNumberFormat="1" applyFont="1" applyFill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centerContinuous" vertical="center"/>
    </xf>
    <xf numFmtId="0" fontId="2" fillId="0" borderId="6" xfId="6" applyNumberFormat="1" applyFont="1" applyFill="1" applyBorder="1" applyAlignment="1" applyProtection="1">
      <alignment horizontal="centerContinuous" vertical="center"/>
    </xf>
    <xf numFmtId="0" fontId="1" fillId="0" borderId="0" xfId="1" applyFill="1" applyAlignment="1"/>
    <xf numFmtId="0" fontId="1" fillId="0" borderId="0" xfId="1" applyAlignment="1"/>
    <xf numFmtId="179" fontId="1" fillId="0" borderId="0" xfId="1" applyNumberFormat="1" applyFont="1" applyFill="1" applyAlignment="1" applyProtection="1">
      <alignment horizontal="center" vertical="center" wrapText="1"/>
    </xf>
    <xf numFmtId="180" fontId="2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vertical="center" wrapText="1"/>
    </xf>
    <xf numFmtId="0" fontId="2" fillId="3" borderId="0" xfId="1" applyNumberFormat="1" applyFont="1" applyFill="1" applyAlignment="1" applyProtection="1">
      <alignment vertical="center" wrapText="1"/>
    </xf>
    <xf numFmtId="178" fontId="2" fillId="3" borderId="0" xfId="1" applyNumberFormat="1" applyFont="1" applyFill="1" applyAlignment="1" applyProtection="1">
      <alignment vertical="center" wrapText="1"/>
    </xf>
    <xf numFmtId="179" fontId="2" fillId="0" borderId="1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 wrapText="1"/>
    </xf>
    <xf numFmtId="0" fontId="2" fillId="0" borderId="3" xfId="1" applyNumberFormat="1" applyFont="1" applyFill="1" applyBorder="1" applyAlignment="1" applyProtection="1">
      <alignment horizontal="centerContinuous" vertical="center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179" fontId="2" fillId="0" borderId="3" xfId="1" applyNumberFormat="1" applyFont="1" applyFill="1" applyBorder="1" applyAlignment="1" applyProtection="1">
      <alignment horizontal="center" vertical="center"/>
    </xf>
    <xf numFmtId="180" fontId="2" fillId="0" borderId="3" xfId="1" applyNumberFormat="1" applyFont="1" applyFill="1" applyBorder="1" applyAlignment="1" applyProtection="1">
      <alignment horizontal="center" vertical="center"/>
    </xf>
    <xf numFmtId="180" fontId="2" fillId="0" borderId="6" xfId="1" applyNumberFormat="1" applyFont="1" applyFill="1" applyBorder="1" applyAlignment="1" applyProtection="1">
      <alignment horizontal="center" vertical="center"/>
    </xf>
    <xf numFmtId="49" fontId="2" fillId="3" borderId="3" xfId="8" applyNumberFormat="1" applyFont="1" applyFill="1" applyBorder="1" applyAlignment="1">
      <alignment horizontal="center" vertical="center"/>
    </xf>
    <xf numFmtId="49" fontId="2" fillId="0" borderId="3" xfId="8" applyNumberFormat="1" applyFont="1" applyFill="1" applyBorder="1" applyAlignment="1">
      <alignment horizontal="center" vertical="center" wrapText="1"/>
    </xf>
    <xf numFmtId="179" fontId="2" fillId="0" borderId="8" xfId="1" applyNumberFormat="1" applyFont="1" applyFill="1" applyBorder="1" applyAlignment="1" applyProtection="1">
      <alignment horizontal="center" vertical="center"/>
    </xf>
    <xf numFmtId="180" fontId="2" fillId="0" borderId="8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Border="1" applyAlignment="1">
      <alignment horizontal="center" vertical="center"/>
    </xf>
    <xf numFmtId="49" fontId="2" fillId="0" borderId="3" xfId="1" applyNumberFormat="1" applyFont="1" applyFill="1" applyBorder="1" applyAlignment="1" applyProtection="1">
      <alignment horizontal="left" vertical="center"/>
    </xf>
    <xf numFmtId="182" fontId="2" fillId="0" borderId="3" xfId="1" applyNumberFormat="1" applyFont="1" applyFill="1" applyBorder="1" applyAlignment="1" applyProtection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</xf>
    <xf numFmtId="49" fontId="2" fillId="3" borderId="3" xfId="8" applyNumberFormat="1" applyFont="1" applyFill="1" applyBorder="1" applyAlignment="1">
      <alignment horizontal="center" vertical="center" wrapText="1"/>
    </xf>
    <xf numFmtId="182" fontId="2" fillId="0" borderId="3" xfId="1" applyNumberFormat="1" applyFont="1" applyFill="1" applyBorder="1" applyAlignment="1">
      <alignment horizontal="right" vertical="center" wrapText="1"/>
    </xf>
    <xf numFmtId="178" fontId="2" fillId="0" borderId="0" xfId="1" applyNumberFormat="1" applyFont="1" applyFill="1" applyAlignment="1" applyProtection="1">
      <alignment horizontal="right" vertical="center"/>
    </xf>
    <xf numFmtId="178" fontId="2" fillId="3" borderId="0" xfId="1" applyNumberFormat="1" applyFont="1" applyFill="1" applyBorder="1" applyAlignment="1" applyProtection="1">
      <alignment horizontal="right"/>
    </xf>
    <xf numFmtId="49" fontId="2" fillId="3" borderId="3" xfId="1" applyNumberFormat="1" applyFont="1" applyFill="1" applyBorder="1" applyAlignment="1">
      <alignment horizontal="center" vertical="center" wrapText="1"/>
    </xf>
    <xf numFmtId="0" fontId="1" fillId="0" borderId="0" xfId="8" applyFill="1" applyAlignment="1"/>
    <xf numFmtId="0" fontId="1" fillId="0" borderId="0" xfId="8" applyAlignment="1"/>
    <xf numFmtId="0" fontId="7" fillId="0" borderId="0" xfId="10" applyAlignment="1">
      <alignment vertical="center" wrapText="1"/>
    </xf>
    <xf numFmtId="0" fontId="7" fillId="0" borderId="0" xfId="10">
      <alignment vertical="center"/>
    </xf>
    <xf numFmtId="185" fontId="2" fillId="0" borderId="0" xfId="8" applyNumberFormat="1" applyFont="1" applyFill="1" applyAlignment="1" applyProtection="1">
      <alignment horizontal="right" vertical="center"/>
    </xf>
    <xf numFmtId="178" fontId="2" fillId="0" borderId="0" xfId="8" applyNumberFormat="1" applyFont="1" applyFill="1" applyAlignment="1" applyProtection="1">
      <alignment horizontal="right" vertical="center"/>
    </xf>
    <xf numFmtId="178" fontId="2" fillId="0" borderId="0" xfId="8" applyNumberFormat="1" applyFont="1" applyFill="1" applyAlignment="1" applyProtection="1">
      <alignment vertical="center"/>
    </xf>
    <xf numFmtId="0" fontId="2" fillId="0" borderId="1" xfId="8" applyFont="1" applyFill="1" applyBorder="1" applyAlignment="1">
      <alignment horizontal="left" vertical="center"/>
    </xf>
    <xf numFmtId="178" fontId="2" fillId="0" borderId="0" xfId="8" applyNumberFormat="1" applyFont="1" applyFill="1" applyAlignment="1" applyProtection="1">
      <alignment horizontal="centerContinuous" vertical="center"/>
    </xf>
    <xf numFmtId="178" fontId="2" fillId="0" borderId="3" xfId="8" applyNumberFormat="1" applyFont="1" applyFill="1" applyBorder="1" applyAlignment="1" applyProtection="1">
      <alignment horizontal="centerContinuous" vertical="center" wrapText="1"/>
    </xf>
    <xf numFmtId="178" fontId="2" fillId="0" borderId="3" xfId="8" applyNumberFormat="1" applyFont="1" applyFill="1" applyBorder="1" applyAlignment="1" applyProtection="1">
      <alignment horizontal="center" vertical="center" wrapText="1"/>
    </xf>
    <xf numFmtId="0" fontId="2" fillId="0" borderId="3" xfId="8" applyFont="1" applyFill="1" applyBorder="1" applyAlignment="1">
      <alignment horizontal="left" vertical="center"/>
    </xf>
    <xf numFmtId="182" fontId="2" fillId="0" borderId="3" xfId="8" applyNumberFormat="1" applyFont="1" applyFill="1" applyBorder="1" applyAlignment="1" applyProtection="1">
      <alignment horizontal="right" vertical="center" wrapText="1"/>
    </xf>
    <xf numFmtId="184" fontId="2" fillId="0" borderId="1" xfId="8" applyNumberFormat="1" applyFont="1" applyFill="1" applyBorder="1" applyAlignment="1">
      <alignment horizontal="left" vertical="center"/>
    </xf>
    <xf numFmtId="182" fontId="2" fillId="0" borderId="3" xfId="8" applyNumberFormat="1" applyFont="1" applyFill="1" applyBorder="1" applyAlignment="1">
      <alignment horizontal="right" vertical="center" wrapText="1"/>
    </xf>
    <xf numFmtId="184" fontId="2" fillId="0" borderId="4" xfId="8" applyNumberFormat="1" applyFont="1" applyFill="1" applyBorder="1" applyAlignment="1">
      <alignment horizontal="left" vertical="center"/>
    </xf>
    <xf numFmtId="0" fontId="2" fillId="0" borderId="3" xfId="8" applyFont="1" applyFill="1" applyBorder="1" applyAlignment="1">
      <alignment horizontal="left" vertical="center" wrapText="1"/>
    </xf>
    <xf numFmtId="184" fontId="2" fillId="0" borderId="4" xfId="8" applyNumberFormat="1" applyFont="1" applyFill="1" applyBorder="1" applyAlignment="1" applyProtection="1">
      <alignment vertical="center"/>
    </xf>
    <xf numFmtId="184" fontId="2" fillId="0" borderId="4" xfId="8" applyNumberFormat="1" applyFont="1" applyFill="1" applyBorder="1" applyAlignment="1" applyProtection="1">
      <alignment horizontal="left" vertical="center"/>
    </xf>
    <xf numFmtId="0" fontId="2" fillId="0" borderId="6" xfId="8" applyFont="1" applyFill="1" applyBorder="1" applyAlignment="1">
      <alignment horizontal="left" vertical="center"/>
    </xf>
    <xf numFmtId="0" fontId="2" fillId="0" borderId="5" xfId="8" applyFont="1" applyFill="1" applyBorder="1" applyAlignment="1">
      <alignment horizontal="left" vertical="center"/>
    </xf>
    <xf numFmtId="184" fontId="2" fillId="0" borderId="7" xfId="8" applyNumberFormat="1" applyFont="1" applyFill="1" applyBorder="1" applyAlignment="1" applyProtection="1">
      <alignment horizontal="left" vertical="center"/>
    </xf>
    <xf numFmtId="178" fontId="2" fillId="0" borderId="3" xfId="8" applyNumberFormat="1" applyFont="1" applyFill="1" applyBorder="1" applyAlignment="1" applyProtection="1">
      <alignment horizontal="left" vertical="center" wrapText="1"/>
    </xf>
    <xf numFmtId="184" fontId="2" fillId="0" borderId="6" xfId="8" applyNumberFormat="1" applyFont="1" applyFill="1" applyBorder="1" applyAlignment="1" applyProtection="1">
      <alignment horizontal="left" vertical="center"/>
    </xf>
    <xf numFmtId="182" fontId="1" fillId="0" borderId="3" xfId="8" applyNumberFormat="1" applyFill="1" applyBorder="1" applyAlignment="1">
      <alignment horizontal="right" vertical="center" wrapText="1"/>
    </xf>
    <xf numFmtId="178" fontId="2" fillId="0" borderId="3" xfId="8" applyNumberFormat="1" applyFont="1" applyFill="1" applyBorder="1" applyAlignment="1">
      <alignment horizontal="right" vertical="center" wrapText="1"/>
    </xf>
    <xf numFmtId="181" fontId="2" fillId="0" borderId="3" xfId="8" applyNumberFormat="1" applyFont="1" applyFill="1" applyBorder="1" applyAlignment="1">
      <alignment horizontal="right" vertical="center" wrapText="1"/>
    </xf>
    <xf numFmtId="181" fontId="2" fillId="0" borderId="3" xfId="8" applyNumberFormat="1" applyFont="1" applyFill="1" applyBorder="1" applyAlignment="1">
      <alignment horizontal="right" vertical="center"/>
    </xf>
    <xf numFmtId="184" fontId="2" fillId="0" borderId="3" xfId="8" applyNumberFormat="1" applyFont="1" applyFill="1" applyBorder="1" applyAlignment="1">
      <alignment horizontal="left" vertical="center"/>
    </xf>
    <xf numFmtId="182" fontId="2" fillId="0" borderId="3" xfId="8" applyNumberFormat="1" applyFont="1" applyFill="1" applyBorder="1" applyAlignment="1">
      <alignment horizontal="right" vertical="center"/>
    </xf>
    <xf numFmtId="184" fontId="2" fillId="0" borderId="3" xfId="8" applyNumberFormat="1" applyFont="1" applyFill="1" applyBorder="1" applyAlignment="1">
      <alignment horizontal="center" vertical="center"/>
    </xf>
    <xf numFmtId="0" fontId="2" fillId="0" borderId="0" xfId="10" applyFont="1" applyAlignment="1">
      <alignment horizontal="right" vertical="center" wrapText="1"/>
    </xf>
    <xf numFmtId="178" fontId="2" fillId="0" borderId="5" xfId="8" applyNumberFormat="1" applyFont="1" applyFill="1" applyBorder="1" applyAlignment="1" applyProtection="1">
      <alignment horizontal="centerContinuous" vertical="center" wrapText="1"/>
    </xf>
    <xf numFmtId="0" fontId="2" fillId="0" borderId="16" xfId="10" applyFont="1" applyBorder="1" applyAlignment="1">
      <alignment horizontal="centerContinuous" vertical="center" wrapText="1"/>
    </xf>
    <xf numFmtId="181" fontId="2" fillId="0" borderId="5" xfId="8" applyNumberFormat="1" applyFont="1" applyFill="1" applyBorder="1" applyAlignment="1">
      <alignment horizontal="left" vertical="center" wrapText="1"/>
    </xf>
    <xf numFmtId="182" fontId="1" fillId="0" borderId="3" xfId="8" applyNumberFormat="1" applyFill="1" applyBorder="1" applyAlignment="1">
      <alignment horizontal="right" vertical="center"/>
    </xf>
    <xf numFmtId="182" fontId="2" fillId="0" borderId="16" xfId="10" applyNumberFormat="1" applyFont="1" applyFill="1" applyBorder="1" applyAlignment="1">
      <alignment horizontal="right" vertical="center" wrapText="1"/>
    </xf>
    <xf numFmtId="0" fontId="7" fillId="0" borderId="0" xfId="10" applyFill="1">
      <alignment vertical="center"/>
    </xf>
    <xf numFmtId="182" fontId="2" fillId="0" borderId="5" xfId="8" applyNumberFormat="1" applyFont="1" applyFill="1" applyBorder="1" applyAlignment="1" applyProtection="1">
      <alignment horizontal="right" vertical="center" wrapText="1"/>
    </xf>
    <xf numFmtId="182" fontId="1" fillId="0" borderId="5" xfId="8" applyNumberFormat="1" applyFill="1" applyBorder="1" applyAlignment="1">
      <alignment horizontal="right" vertical="center" wrapText="1"/>
    </xf>
    <xf numFmtId="181" fontId="2" fillId="0" borderId="5" xfId="8" applyNumberFormat="1" applyFont="1" applyFill="1" applyBorder="1" applyAlignment="1">
      <alignment horizontal="right" vertical="center" wrapText="1"/>
    </xf>
    <xf numFmtId="183" fontId="2" fillId="0" borderId="16" xfId="10" applyNumberFormat="1" applyFont="1" applyFill="1" applyBorder="1" applyAlignment="1">
      <alignment horizontal="right" vertical="center" wrapText="1"/>
    </xf>
    <xf numFmtId="183" fontId="2" fillId="0" borderId="16" xfId="10" applyNumberFormat="1" applyFont="1" applyBorder="1" applyAlignment="1">
      <alignment horizontal="right" vertical="center" wrapText="1"/>
    </xf>
    <xf numFmtId="185" fontId="2" fillId="0" borderId="0" xfId="8" applyNumberFormat="1" applyFont="1" applyFill="1" applyAlignment="1" applyProtection="1">
      <alignment horizontal="left" vertical="center" wrapText="1"/>
    </xf>
    <xf numFmtId="185" fontId="3" fillId="0" borderId="0" xfId="8" applyNumberFormat="1" applyFont="1" applyFill="1" applyAlignment="1" applyProtection="1">
      <alignment horizontal="center" vertical="center"/>
    </xf>
    <xf numFmtId="185" fontId="2" fillId="0" borderId="6" xfId="8" applyNumberFormat="1" applyFont="1" applyFill="1" applyBorder="1" applyAlignment="1" applyProtection="1">
      <alignment horizontal="center" vertical="center"/>
    </xf>
    <xf numFmtId="185" fontId="2" fillId="0" borderId="4" xfId="8" applyNumberFormat="1" applyFont="1" applyFill="1" applyBorder="1" applyAlignment="1" applyProtection="1">
      <alignment horizontal="center" vertical="center"/>
    </xf>
    <xf numFmtId="185" fontId="2" fillId="0" borderId="5" xfId="8" applyNumberFormat="1" applyFont="1" applyFill="1" applyBorder="1" applyAlignment="1" applyProtection="1">
      <alignment horizontal="center" vertical="center"/>
    </xf>
    <xf numFmtId="178" fontId="2" fillId="0" borderId="6" xfId="8" applyNumberFormat="1" applyFont="1" applyFill="1" applyBorder="1" applyAlignment="1" applyProtection="1">
      <alignment horizontal="center" vertical="center" wrapText="1"/>
    </xf>
    <xf numFmtId="178" fontId="2" fillId="0" borderId="5" xfId="8" applyNumberFormat="1" applyFont="1" applyFill="1" applyBorder="1" applyAlignment="1" applyProtection="1">
      <alignment horizontal="center" vertical="center" wrapText="1"/>
    </xf>
    <xf numFmtId="49" fontId="2" fillId="3" borderId="10" xfId="8" applyNumberFormat="1" applyFont="1" applyFill="1" applyBorder="1" applyAlignment="1">
      <alignment horizontal="center" vertical="center" wrapText="1"/>
    </xf>
    <xf numFmtId="49" fontId="2" fillId="3" borderId="12" xfId="8" applyNumberFormat="1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left" vertical="center"/>
    </xf>
    <xf numFmtId="0" fontId="2" fillId="0" borderId="5" xfId="8" applyFont="1" applyFill="1" applyBorder="1" applyAlignment="1">
      <alignment horizontal="left" vertical="center"/>
    </xf>
    <xf numFmtId="185" fontId="2" fillId="0" borderId="6" xfId="8" applyNumberFormat="1" applyFont="1" applyFill="1" applyBorder="1" applyAlignment="1" applyProtection="1">
      <alignment horizontal="left" vertical="center" wrapText="1"/>
    </xf>
    <xf numFmtId="185" fontId="2" fillId="0" borderId="5" xfId="8" applyNumberFormat="1" applyFont="1" applyFill="1" applyBorder="1" applyAlignment="1" applyProtection="1">
      <alignment horizontal="left" vertical="center" wrapText="1"/>
    </xf>
    <xf numFmtId="0" fontId="2" fillId="0" borderId="6" xfId="8" applyFont="1" applyFill="1" applyBorder="1" applyAlignment="1">
      <alignment horizontal="left" vertical="center" wrapText="1"/>
    </xf>
    <xf numFmtId="0" fontId="2" fillId="0" borderId="5" xfId="8" applyFont="1" applyFill="1" applyBorder="1" applyAlignment="1">
      <alignment horizontal="left" vertical="center" wrapText="1"/>
    </xf>
    <xf numFmtId="0" fontId="2" fillId="0" borderId="6" xfId="8" applyFont="1" applyFill="1" applyBorder="1" applyAlignment="1">
      <alignment horizontal="center" vertical="center"/>
    </xf>
    <xf numFmtId="0" fontId="2" fillId="0" borderId="5" xfId="8" applyFont="1" applyFill="1" applyBorder="1" applyAlignment="1">
      <alignment horizontal="center" vertical="center"/>
    </xf>
    <xf numFmtId="0" fontId="2" fillId="0" borderId="10" xfId="8" applyFont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185" fontId="2" fillId="0" borderId="10" xfId="8" applyNumberFormat="1" applyFont="1" applyFill="1" applyBorder="1" applyAlignment="1" applyProtection="1">
      <alignment horizontal="center" vertical="center" wrapText="1"/>
    </xf>
    <xf numFmtId="185" fontId="2" fillId="0" borderId="11" xfId="8" applyNumberFormat="1" applyFont="1" applyFill="1" applyBorder="1" applyAlignment="1" applyProtection="1">
      <alignment horizontal="center" vertical="center" wrapText="1"/>
    </xf>
    <xf numFmtId="185" fontId="2" fillId="0" borderId="10" xfId="8" applyNumberFormat="1" applyFont="1" applyFill="1" applyBorder="1" applyAlignment="1" applyProtection="1">
      <alignment horizontal="center" vertical="center"/>
    </xf>
    <xf numFmtId="0" fontId="2" fillId="0" borderId="3" xfId="8" applyNumberFormat="1" applyFont="1" applyFill="1" applyBorder="1" applyAlignment="1" applyProtection="1">
      <alignment horizontal="center" vertical="center" wrapText="1"/>
    </xf>
    <xf numFmtId="49" fontId="2" fillId="3" borderId="8" xfId="8" applyNumberFormat="1" applyFont="1" applyFill="1" applyBorder="1" applyAlignment="1">
      <alignment horizontal="center" vertical="center" wrapText="1"/>
    </xf>
    <xf numFmtId="49" fontId="2" fillId="3" borderId="2" xfId="8" applyNumberFormat="1" applyFont="1" applyFill="1" applyBorder="1" applyAlignment="1">
      <alignment horizontal="center" vertical="center" wrapText="1"/>
    </xf>
    <xf numFmtId="183" fontId="2" fillId="0" borderId="8" xfId="10" applyNumberFormat="1" applyFont="1" applyBorder="1" applyAlignment="1">
      <alignment horizontal="center" vertical="center" wrapText="1"/>
    </xf>
    <xf numFmtId="183" fontId="2" fillId="0" borderId="2" xfId="10" applyNumberFormat="1" applyFont="1" applyBorder="1" applyAlignment="1">
      <alignment horizontal="center" vertical="center" wrapText="1"/>
    </xf>
    <xf numFmtId="185" fontId="2" fillId="0" borderId="12" xfId="8" applyNumberFormat="1" applyFont="1" applyFill="1" applyBorder="1" applyAlignment="1" applyProtection="1">
      <alignment horizontal="center" vertical="center"/>
    </xf>
    <xf numFmtId="185" fontId="2" fillId="0" borderId="13" xfId="8" applyNumberFormat="1" applyFont="1" applyFill="1" applyBorder="1" applyAlignment="1" applyProtection="1">
      <alignment horizontal="center" vertical="center"/>
    </xf>
    <xf numFmtId="185" fontId="2" fillId="0" borderId="14" xfId="8" applyNumberFormat="1" applyFont="1" applyFill="1" applyBorder="1" applyAlignment="1" applyProtection="1">
      <alignment horizontal="center" vertical="center"/>
    </xf>
    <xf numFmtId="185" fontId="2" fillId="0" borderId="11" xfId="8" applyNumberFormat="1" applyFont="1" applyFill="1" applyBorder="1" applyAlignment="1" applyProtection="1">
      <alignment horizontal="center" vertical="center"/>
    </xf>
    <xf numFmtId="185" fontId="2" fillId="0" borderId="15" xfId="8" applyNumberFormat="1" applyFont="1" applyFill="1" applyBorder="1" applyAlignment="1" applyProtection="1">
      <alignment horizontal="center" vertical="center"/>
    </xf>
    <xf numFmtId="179" fontId="3" fillId="0" borderId="0" xfId="1" applyNumberFormat="1" applyFont="1" applyFill="1" applyAlignment="1" applyProtection="1">
      <alignment horizontal="center" vertical="center"/>
    </xf>
    <xf numFmtId="178" fontId="2" fillId="0" borderId="3" xfId="8" applyNumberFormat="1" applyFont="1" applyFill="1" applyBorder="1" applyAlignment="1" applyProtection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2" xfId="1" applyNumberFormat="1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horizontal="center" vertical="center"/>
    </xf>
    <xf numFmtId="0" fontId="3" fillId="0" borderId="0" xfId="6" applyNumberFormat="1" applyFont="1" applyFill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185" fontId="3" fillId="0" borderId="0" xfId="4" applyNumberFormat="1" applyFont="1" applyFill="1" applyAlignment="1" applyProtection="1">
      <alignment horizontal="center" vertical="center"/>
    </xf>
    <xf numFmtId="185" fontId="2" fillId="0" borderId="6" xfId="4" applyNumberFormat="1" applyFont="1" applyFill="1" applyBorder="1" applyAlignment="1" applyProtection="1">
      <alignment horizontal="center" vertical="center" wrapText="1"/>
    </xf>
    <xf numFmtId="185" fontId="2" fillId="0" borderId="4" xfId="4" applyNumberFormat="1" applyFont="1" applyFill="1" applyBorder="1" applyAlignment="1" applyProtection="1">
      <alignment horizontal="center" vertical="center" wrapText="1"/>
    </xf>
    <xf numFmtId="185" fontId="2" fillId="0" borderId="5" xfId="4" applyNumberFormat="1" applyFont="1" applyFill="1" applyBorder="1" applyAlignment="1" applyProtection="1">
      <alignment horizontal="center" vertical="center" wrapText="1"/>
    </xf>
    <xf numFmtId="178" fontId="2" fillId="0" borderId="6" xfId="4" applyNumberFormat="1" applyFont="1" applyFill="1" applyBorder="1" applyAlignment="1" applyProtection="1">
      <alignment horizontal="center" vertical="center"/>
    </xf>
    <xf numFmtId="178" fontId="2" fillId="0" borderId="4" xfId="4" applyNumberFormat="1" applyFont="1" applyFill="1" applyBorder="1" applyAlignment="1" applyProtection="1">
      <alignment horizontal="center" vertical="center"/>
    </xf>
    <xf numFmtId="178" fontId="2" fillId="0" borderId="5" xfId="4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3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0" borderId="5" xfId="4" applyFont="1" applyFill="1" applyBorder="1" applyAlignment="1">
      <alignment horizontal="left" vertical="center" wrapText="1"/>
    </xf>
    <xf numFmtId="0" fontId="2" fillId="0" borderId="8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185" fontId="2" fillId="0" borderId="6" xfId="4" applyNumberFormat="1" applyFont="1" applyFill="1" applyBorder="1" applyAlignment="1" applyProtection="1">
      <alignment horizontal="center" vertical="center"/>
    </xf>
    <xf numFmtId="185" fontId="2" fillId="0" borderId="10" xfId="4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49" fontId="2" fillId="3" borderId="8" xfId="4" applyNumberFormat="1" applyFont="1" applyFill="1" applyBorder="1" applyAlignment="1">
      <alignment horizontal="center" vertical="center" wrapText="1"/>
    </xf>
    <xf numFmtId="49" fontId="2" fillId="3" borderId="2" xfId="4" applyNumberFormat="1" applyFont="1" applyFill="1" applyBorder="1" applyAlignment="1">
      <alignment horizontal="center" vertical="center" wrapText="1"/>
    </xf>
    <xf numFmtId="185" fontId="2" fillId="0" borderId="10" xfId="4" applyNumberFormat="1" applyFont="1" applyFill="1" applyBorder="1" applyAlignment="1" applyProtection="1">
      <alignment horizontal="center" vertical="center" wrapText="1"/>
    </xf>
    <xf numFmtId="185" fontId="2" fillId="0" borderId="12" xfId="4" applyNumberFormat="1" applyFont="1" applyFill="1" applyBorder="1" applyAlignment="1" applyProtection="1">
      <alignment horizontal="center" vertical="center" wrapText="1"/>
    </xf>
    <xf numFmtId="185" fontId="2" fillId="0" borderId="13" xfId="4" applyNumberFormat="1" applyFont="1" applyFill="1" applyBorder="1" applyAlignment="1" applyProtection="1">
      <alignment horizontal="center" vertical="center" wrapText="1"/>
    </xf>
    <xf numFmtId="185" fontId="2" fillId="0" borderId="14" xfId="4" applyNumberFormat="1" applyFont="1" applyFill="1" applyBorder="1" applyAlignment="1" applyProtection="1">
      <alignment horizontal="center" vertical="center" wrapText="1"/>
    </xf>
    <xf numFmtId="185" fontId="2" fillId="0" borderId="11" xfId="4" applyNumberFormat="1" applyFont="1" applyFill="1" applyBorder="1" applyAlignment="1" applyProtection="1">
      <alignment horizontal="center" vertical="center" wrapText="1"/>
    </xf>
    <xf numFmtId="185" fontId="2" fillId="0" borderId="15" xfId="4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185" fontId="2" fillId="0" borderId="0" xfId="8" applyNumberFormat="1" applyFont="1" applyFill="1" applyAlignment="1" applyProtection="1">
      <alignment horizontal="left" vertical="center"/>
    </xf>
    <xf numFmtId="0" fontId="3" fillId="0" borderId="0" xfId="5" applyNumberFormat="1" applyFont="1" applyFill="1" applyAlignment="1" applyProtection="1">
      <alignment horizontal="center" vertical="center"/>
    </xf>
    <xf numFmtId="0" fontId="2" fillId="0" borderId="6" xfId="5" applyNumberFormat="1" applyFont="1" applyFill="1" applyBorder="1" applyAlignment="1" applyProtection="1">
      <alignment horizontal="center" vertical="center"/>
    </xf>
    <xf numFmtId="0" fontId="2" fillId="0" borderId="4" xfId="5" applyNumberFormat="1" applyFont="1" applyFill="1" applyBorder="1" applyAlignment="1" applyProtection="1">
      <alignment horizontal="center" vertical="center"/>
    </xf>
    <xf numFmtId="0" fontId="2" fillId="0" borderId="5" xfId="5" applyNumberFormat="1" applyFont="1" applyFill="1" applyBorder="1" applyAlignment="1" applyProtection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2" xfId="5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79" fontId="2" fillId="0" borderId="1" xfId="2" applyNumberFormat="1" applyFont="1" applyFill="1" applyBorder="1" applyAlignment="1" applyProtection="1">
      <alignment vertical="center"/>
    </xf>
    <xf numFmtId="179" fontId="2" fillId="2" borderId="1" xfId="2" applyNumberFormat="1" applyFont="1" applyFill="1" applyBorder="1" applyAlignment="1" applyProtection="1">
      <alignment vertical="center"/>
    </xf>
  </cellXfs>
  <cellStyles count="11">
    <cellStyle name="百分比_EF4B13E29A0421FAE0430A08200E21FA" xfId="3"/>
    <cellStyle name="常规" xfId="0" builtinId="0"/>
    <cellStyle name="常规 2" xfId="9"/>
    <cellStyle name="常规_0C0E50DD51360000E0530A0804CB2C68" xfId="8"/>
    <cellStyle name="常规_1、政府组成部门预算分析-基本支出" xfId="7"/>
    <cellStyle name="常规_279F34B40C5C011EE0530A0804CCE720" xfId="10"/>
    <cellStyle name="常规_439B6CFEF4310134E0530A0804CB25FB" xfId="4"/>
    <cellStyle name="常规_439B6D647C250158E0530A0804CC3FF1" xfId="2"/>
    <cellStyle name="常规_442239306334007CE0530A0804CB3F5E" xfId="1"/>
    <cellStyle name="常规_4422630BD59E014AE0530A0804CCCC24" xfId="6"/>
    <cellStyle name="常规_EE70A06373940074E0430A0804CB0074" xf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4"/>
  <sheetViews>
    <sheetView showGridLines="0" showZeros="0" tabSelected="1" topLeftCell="A4" workbookViewId="0">
      <selection activeCell="G8" sqref="E8:G8"/>
    </sheetView>
  </sheetViews>
  <sheetFormatPr defaultColWidth="6.875" defaultRowHeight="14.25"/>
  <cols>
    <col min="1" max="1" width="11.25" style="171" customWidth="1"/>
    <col min="2" max="3" width="13.625" style="171" customWidth="1"/>
    <col min="4" max="4" width="21.75" style="171" customWidth="1"/>
    <col min="5" max="12" width="13.625" style="171" customWidth="1"/>
    <col min="13" max="13" width="13.625" style="172" customWidth="1"/>
    <col min="14" max="26" width="6.875" style="173" customWidth="1"/>
    <col min="27" max="244" width="6.875" style="171" customWidth="1"/>
    <col min="245" max="16384" width="6.875" style="171"/>
  </cols>
  <sheetData>
    <row r="1" spans="1:26" ht="24.95" customHeight="1">
      <c r="A1" s="213"/>
      <c r="B1" s="213"/>
      <c r="C1" s="174"/>
      <c r="D1" s="174"/>
      <c r="E1" s="175"/>
      <c r="F1" s="175"/>
      <c r="G1" s="176"/>
      <c r="H1" s="176"/>
      <c r="I1" s="176"/>
      <c r="J1" s="176"/>
      <c r="K1" s="176"/>
      <c r="L1" s="176"/>
      <c r="M1" s="167" t="s">
        <v>0</v>
      </c>
    </row>
    <row r="2" spans="1:26" ht="24.95" customHeight="1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26" ht="24.95" customHeight="1">
      <c r="A3" s="177" t="s">
        <v>2</v>
      </c>
      <c r="B3"/>
      <c r="C3"/>
      <c r="D3"/>
      <c r="E3" s="178"/>
      <c r="F3" s="178"/>
      <c r="G3" s="176"/>
      <c r="H3" s="176"/>
      <c r="I3" s="176"/>
      <c r="J3" s="176"/>
      <c r="K3" s="176"/>
      <c r="L3" s="176"/>
      <c r="M3" s="201" t="s">
        <v>3</v>
      </c>
    </row>
    <row r="4" spans="1:26" ht="21" customHeight="1">
      <c r="A4" s="215" t="s">
        <v>4</v>
      </c>
      <c r="B4" s="216"/>
      <c r="C4" s="217"/>
      <c r="D4" s="215" t="s">
        <v>5</v>
      </c>
      <c r="E4" s="216"/>
      <c r="F4" s="216"/>
      <c r="G4" s="216"/>
      <c r="H4" s="216"/>
      <c r="I4" s="216"/>
      <c r="J4" s="216"/>
      <c r="K4" s="216"/>
      <c r="L4" s="216"/>
      <c r="M4" s="217"/>
    </row>
    <row r="5" spans="1:26" ht="21" customHeight="1">
      <c r="A5" s="235" t="s">
        <v>6</v>
      </c>
      <c r="B5" s="241"/>
      <c r="C5" s="215" t="s">
        <v>7</v>
      </c>
      <c r="D5" s="215" t="s">
        <v>8</v>
      </c>
      <c r="E5" s="236" t="s">
        <v>9</v>
      </c>
      <c r="F5" s="179" t="s">
        <v>10</v>
      </c>
      <c r="G5" s="179"/>
      <c r="H5" s="179"/>
      <c r="I5" s="179"/>
      <c r="J5" s="179"/>
      <c r="K5" s="202"/>
      <c r="L5" s="202"/>
      <c r="M5" s="203"/>
    </row>
    <row r="6" spans="1:26" ht="23.25" customHeight="1">
      <c r="A6" s="242"/>
      <c r="B6" s="243"/>
      <c r="C6" s="235"/>
      <c r="D6" s="215"/>
      <c r="E6" s="236"/>
      <c r="F6" s="218" t="s">
        <v>11</v>
      </c>
      <c r="G6" s="219"/>
      <c r="H6" s="237" t="s">
        <v>12</v>
      </c>
      <c r="I6" s="237" t="s">
        <v>13</v>
      </c>
      <c r="J6" s="237" t="s">
        <v>14</v>
      </c>
      <c r="K6" s="220" t="s">
        <v>15</v>
      </c>
      <c r="L6" s="221"/>
      <c r="M6" s="239" t="s">
        <v>16</v>
      </c>
    </row>
    <row r="7" spans="1:26" ht="22.5" customHeight="1">
      <c r="A7" s="244"/>
      <c r="B7" s="245"/>
      <c r="C7" s="235"/>
      <c r="D7" s="215"/>
      <c r="E7" s="236"/>
      <c r="F7" s="180" t="s">
        <v>17</v>
      </c>
      <c r="G7" s="165" t="s">
        <v>18</v>
      </c>
      <c r="H7" s="238"/>
      <c r="I7" s="238"/>
      <c r="J7" s="238"/>
      <c r="K7" s="204" t="s">
        <v>19</v>
      </c>
      <c r="L7" s="165" t="s">
        <v>20</v>
      </c>
      <c r="M7" s="240"/>
    </row>
    <row r="8" spans="1:26" s="170" customFormat="1" ht="24.75" customHeight="1">
      <c r="A8" s="230" t="s">
        <v>11</v>
      </c>
      <c r="B8" s="181" t="s">
        <v>17</v>
      </c>
      <c r="C8" s="182">
        <v>128.07</v>
      </c>
      <c r="D8" s="183" t="s">
        <v>21</v>
      </c>
      <c r="E8" s="184">
        <v>100.7</v>
      </c>
      <c r="F8" s="184">
        <v>100.7</v>
      </c>
      <c r="G8" s="184">
        <v>100.7</v>
      </c>
      <c r="H8" s="184">
        <v>0</v>
      </c>
      <c r="I8" s="184">
        <v>0</v>
      </c>
      <c r="J8" s="184">
        <v>0</v>
      </c>
      <c r="K8" s="205">
        <v>0</v>
      </c>
      <c r="L8" s="184">
        <v>0</v>
      </c>
      <c r="M8" s="206">
        <v>0</v>
      </c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</row>
    <row r="9" spans="1:26" s="170" customFormat="1" ht="24.75" customHeight="1">
      <c r="A9" s="231"/>
      <c r="B9" s="181" t="s">
        <v>22</v>
      </c>
      <c r="C9" s="182">
        <v>128.07</v>
      </c>
      <c r="D9" s="185" t="s">
        <v>23</v>
      </c>
      <c r="E9" s="182">
        <v>76.45</v>
      </c>
      <c r="F9" s="182">
        <v>76.45</v>
      </c>
      <c r="G9" s="182">
        <v>76.45</v>
      </c>
      <c r="H9" s="182">
        <v>0</v>
      </c>
      <c r="I9" s="182">
        <v>0</v>
      </c>
      <c r="J9" s="182">
        <v>0</v>
      </c>
      <c r="K9" s="208">
        <v>0</v>
      </c>
      <c r="L9" s="208">
        <v>0</v>
      </c>
      <c r="M9" s="206">
        <v>0</v>
      </c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</row>
    <row r="10" spans="1:26" s="170" customFormat="1" ht="24.75" customHeight="1">
      <c r="A10" s="231"/>
      <c r="B10" s="186" t="s">
        <v>24</v>
      </c>
      <c r="C10" s="182">
        <v>0</v>
      </c>
      <c r="D10" s="187" t="s">
        <v>25</v>
      </c>
      <c r="E10" s="182">
        <v>10.25</v>
      </c>
      <c r="F10" s="182">
        <v>10.25</v>
      </c>
      <c r="G10" s="182">
        <v>10.25</v>
      </c>
      <c r="H10" s="182">
        <v>0</v>
      </c>
      <c r="I10" s="182">
        <v>0</v>
      </c>
      <c r="J10" s="182">
        <v>0</v>
      </c>
      <c r="K10" s="208">
        <v>0</v>
      </c>
      <c r="L10" s="208">
        <v>0</v>
      </c>
      <c r="M10" s="206">
        <v>0</v>
      </c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</row>
    <row r="11" spans="1:26" s="170" customFormat="1" ht="24.75" customHeight="1">
      <c r="A11" s="231"/>
      <c r="B11" s="181" t="s">
        <v>26</v>
      </c>
      <c r="C11" s="182">
        <v>0</v>
      </c>
      <c r="D11" s="187" t="s">
        <v>27</v>
      </c>
      <c r="E11" s="182">
        <v>13.37</v>
      </c>
      <c r="F11" s="182">
        <v>13.37</v>
      </c>
      <c r="G11" s="182">
        <v>13.37</v>
      </c>
      <c r="H11" s="182">
        <v>0</v>
      </c>
      <c r="I11" s="182">
        <v>0</v>
      </c>
      <c r="J11" s="182">
        <v>0</v>
      </c>
      <c r="K11" s="208">
        <v>0</v>
      </c>
      <c r="L11" s="208">
        <v>0</v>
      </c>
      <c r="M11" s="206">
        <v>0</v>
      </c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</row>
    <row r="12" spans="1:26" s="170" customFormat="1" ht="24.75" customHeight="1">
      <c r="A12" s="231"/>
      <c r="B12" s="181" t="s">
        <v>28</v>
      </c>
      <c r="C12" s="182">
        <v>0</v>
      </c>
      <c r="D12" s="187" t="s">
        <v>29</v>
      </c>
      <c r="E12" s="182">
        <v>28</v>
      </c>
      <c r="F12" s="182">
        <v>28</v>
      </c>
      <c r="G12" s="182">
        <v>28</v>
      </c>
      <c r="H12" s="182">
        <v>0</v>
      </c>
      <c r="I12" s="182">
        <v>0</v>
      </c>
      <c r="J12" s="182">
        <v>0</v>
      </c>
      <c r="K12" s="208">
        <v>0</v>
      </c>
      <c r="L12" s="208">
        <v>0</v>
      </c>
      <c r="M12" s="206">
        <v>0</v>
      </c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</row>
    <row r="13" spans="1:26" s="170" customFormat="1" ht="24.75" customHeight="1">
      <c r="A13" s="231"/>
      <c r="B13" s="186" t="s">
        <v>30</v>
      </c>
      <c r="C13" s="182">
        <v>0</v>
      </c>
      <c r="D13" s="187" t="s">
        <v>31</v>
      </c>
      <c r="E13" s="182">
        <v>28</v>
      </c>
      <c r="F13" s="182">
        <v>28</v>
      </c>
      <c r="G13" s="182">
        <v>28</v>
      </c>
      <c r="H13" s="182">
        <v>0</v>
      </c>
      <c r="I13" s="182">
        <v>0</v>
      </c>
      <c r="J13" s="182">
        <v>0</v>
      </c>
      <c r="K13" s="208">
        <v>0</v>
      </c>
      <c r="L13" s="208">
        <v>0</v>
      </c>
      <c r="M13" s="206">
        <v>0</v>
      </c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</row>
    <row r="14" spans="1:26" s="170" customFormat="1" ht="24.75" customHeight="1">
      <c r="A14" s="231"/>
      <c r="B14" s="186" t="s">
        <v>32</v>
      </c>
      <c r="C14" s="182">
        <v>0</v>
      </c>
      <c r="D14" s="187" t="s">
        <v>33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0</v>
      </c>
      <c r="K14" s="208">
        <v>0</v>
      </c>
      <c r="L14" s="208">
        <v>0</v>
      </c>
      <c r="M14" s="206">
        <v>0</v>
      </c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</row>
    <row r="15" spans="1:26" s="170" customFormat="1" ht="24.75" customHeight="1">
      <c r="A15" s="232"/>
      <c r="B15" s="186" t="s">
        <v>34</v>
      </c>
      <c r="C15" s="182">
        <v>0</v>
      </c>
      <c r="D15" s="188" t="s">
        <v>35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0</v>
      </c>
      <c r="K15" s="208">
        <v>0</v>
      </c>
      <c r="L15" s="208">
        <v>0</v>
      </c>
      <c r="M15" s="206">
        <v>0</v>
      </c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1:26" s="170" customFormat="1" ht="23.25" customHeight="1">
      <c r="A16" s="189" t="s">
        <v>12</v>
      </c>
      <c r="B16" s="190"/>
      <c r="C16" s="182">
        <v>0</v>
      </c>
      <c r="D16" s="191" t="s">
        <v>36</v>
      </c>
      <c r="E16" s="182">
        <v>0</v>
      </c>
      <c r="F16" s="182">
        <v>0</v>
      </c>
      <c r="G16" s="182">
        <v>0</v>
      </c>
      <c r="H16" s="182">
        <v>0</v>
      </c>
      <c r="I16" s="182">
        <v>0</v>
      </c>
      <c r="J16" s="182">
        <v>0</v>
      </c>
      <c r="K16" s="208">
        <v>0</v>
      </c>
      <c r="L16" s="208">
        <v>0</v>
      </c>
      <c r="M16" s="206">
        <v>0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</row>
    <row r="17" spans="1:26" s="170" customFormat="1" ht="23.25" customHeight="1">
      <c r="A17" s="222" t="s">
        <v>13</v>
      </c>
      <c r="B17" s="223"/>
      <c r="C17" s="182">
        <v>0</v>
      </c>
      <c r="D17" s="191" t="s">
        <v>37</v>
      </c>
      <c r="E17" s="182">
        <v>0</v>
      </c>
      <c r="F17" s="182">
        <v>0</v>
      </c>
      <c r="G17" s="182">
        <v>0</v>
      </c>
      <c r="H17" s="182">
        <v>0</v>
      </c>
      <c r="I17" s="182">
        <v>0</v>
      </c>
      <c r="J17" s="182">
        <v>0</v>
      </c>
      <c r="K17" s="208">
        <v>0</v>
      </c>
      <c r="L17" s="208">
        <v>0</v>
      </c>
      <c r="M17" s="206">
        <v>0</v>
      </c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</row>
    <row r="18" spans="1:26" s="170" customFormat="1" ht="23.25" customHeight="1">
      <c r="A18" s="224" t="s">
        <v>14</v>
      </c>
      <c r="B18" s="225"/>
      <c r="C18" s="182">
        <v>0</v>
      </c>
      <c r="D18" s="188" t="s">
        <v>38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208">
        <v>0</v>
      </c>
      <c r="L18" s="208">
        <v>0</v>
      </c>
      <c r="M18" s="206">
        <v>0</v>
      </c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</row>
    <row r="19" spans="1:26" s="170" customFormat="1" ht="27" customHeight="1">
      <c r="A19" s="233" t="s">
        <v>15</v>
      </c>
      <c r="B19" s="192" t="s">
        <v>19</v>
      </c>
      <c r="C19" s="182">
        <v>0</v>
      </c>
      <c r="D19" s="193" t="s">
        <v>39</v>
      </c>
      <c r="E19" s="182">
        <v>0</v>
      </c>
      <c r="F19" s="182">
        <v>0</v>
      </c>
      <c r="G19" s="182">
        <v>0</v>
      </c>
      <c r="H19" s="182">
        <v>0</v>
      </c>
      <c r="I19" s="182">
        <v>0</v>
      </c>
      <c r="J19" s="182">
        <v>0</v>
      </c>
      <c r="K19" s="208">
        <v>0</v>
      </c>
      <c r="L19" s="208">
        <v>0</v>
      </c>
      <c r="M19" s="206">
        <v>0</v>
      </c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</row>
    <row r="20" spans="1:26" s="170" customFormat="1" ht="25.5" customHeight="1">
      <c r="A20" s="234"/>
      <c r="B20" s="192" t="s">
        <v>20</v>
      </c>
      <c r="C20" s="182">
        <v>0</v>
      </c>
      <c r="D20" s="193" t="s">
        <v>40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208">
        <v>0</v>
      </c>
      <c r="L20" s="208">
        <v>0</v>
      </c>
      <c r="M20" s="206">
        <v>0</v>
      </c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</row>
    <row r="21" spans="1:26" s="170" customFormat="1" ht="23.25" customHeight="1">
      <c r="A21" s="222" t="s">
        <v>16</v>
      </c>
      <c r="B21" s="223"/>
      <c r="C21" s="182">
        <v>0</v>
      </c>
      <c r="D21" s="193" t="s">
        <v>41</v>
      </c>
      <c r="E21" s="194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209">
        <v>0</v>
      </c>
      <c r="L21" s="209">
        <v>0</v>
      </c>
      <c r="M21" s="206">
        <v>0</v>
      </c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</row>
    <row r="22" spans="1:26" s="170" customFormat="1" ht="23.25" customHeight="1">
      <c r="A22" s="226"/>
      <c r="B22" s="227"/>
      <c r="C22" s="195"/>
      <c r="D22" s="193"/>
      <c r="E22" s="196"/>
      <c r="F22" s="197"/>
      <c r="G22" s="196"/>
      <c r="H22" s="196"/>
      <c r="I22" s="196"/>
      <c r="J22" s="196"/>
      <c r="K22" s="210"/>
      <c r="L22" s="210"/>
      <c r="M22" s="211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</row>
    <row r="23" spans="1:26" s="170" customFormat="1" ht="23.25" customHeight="1">
      <c r="A23" s="226"/>
      <c r="B23" s="227"/>
      <c r="C23" s="195"/>
      <c r="D23" s="198"/>
      <c r="E23" s="196"/>
      <c r="F23" s="197"/>
      <c r="G23" s="196"/>
      <c r="H23" s="196"/>
      <c r="I23" s="196"/>
      <c r="J23" s="196"/>
      <c r="K23" s="210"/>
      <c r="L23" s="210"/>
      <c r="M23" s="211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</row>
    <row r="24" spans="1:26" ht="21" customHeight="1">
      <c r="A24" s="228"/>
      <c r="B24" s="229"/>
      <c r="C24" s="195"/>
      <c r="D24" s="198"/>
      <c r="E24" s="196"/>
      <c r="F24" s="197"/>
      <c r="G24" s="196"/>
      <c r="H24" s="196"/>
      <c r="I24" s="196"/>
      <c r="J24" s="196"/>
      <c r="K24" s="210"/>
      <c r="L24" s="210"/>
      <c r="M24" s="212"/>
    </row>
    <row r="25" spans="1:26" s="170" customFormat="1" ht="23.25" customHeight="1">
      <c r="A25" s="215" t="s">
        <v>42</v>
      </c>
      <c r="B25" s="217"/>
      <c r="C25" s="199">
        <v>128.07</v>
      </c>
      <c r="D25" s="200" t="s">
        <v>43</v>
      </c>
      <c r="E25" s="184">
        <v>128.07</v>
      </c>
      <c r="F25" s="184">
        <v>128.07</v>
      </c>
      <c r="G25" s="184">
        <v>128.07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0</v>
      </c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</row>
    <row r="26" spans="1:26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</row>
    <row r="27" spans="1:26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</row>
    <row r="28" spans="1:26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</row>
    <row r="29" spans="1:26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</row>
    <row r="30" spans="1:26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</row>
    <row r="31" spans="1:26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1:26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</row>
    <row r="33" spans="1:1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1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</sheetData>
  <mergeCells count="23">
    <mergeCell ref="A24:B24"/>
    <mergeCell ref="A25:B25"/>
    <mergeCell ref="A8:A15"/>
    <mergeCell ref="A19:A20"/>
    <mergeCell ref="C5:C7"/>
    <mergeCell ref="A5:B7"/>
    <mergeCell ref="A17:B17"/>
    <mergeCell ref="A18:B18"/>
    <mergeCell ref="A21:B21"/>
    <mergeCell ref="A22:B22"/>
    <mergeCell ref="A23:B23"/>
    <mergeCell ref="A1:B1"/>
    <mergeCell ref="A2:M2"/>
    <mergeCell ref="A4:C4"/>
    <mergeCell ref="D4:M4"/>
    <mergeCell ref="F6:G6"/>
    <mergeCell ref="K6:L6"/>
    <mergeCell ref="D5:D7"/>
    <mergeCell ref="E5:E7"/>
    <mergeCell ref="H6:H7"/>
    <mergeCell ref="I6:I7"/>
    <mergeCell ref="J6:J7"/>
    <mergeCell ref="M6:M7"/>
  </mergeCells>
  <phoneticPr fontId="1" type="noConversion"/>
  <printOptions horizontalCentered="1"/>
  <pageMargins left="0" right="0" top="0.196527777777778" bottom="0.78680555555555598" header="0.51180555555555596" footer="0.51180555555555596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"/>
  <sheetViews>
    <sheetView showGridLines="0" showZeros="0" topLeftCell="A4" workbookViewId="0">
      <selection activeCell="G9" sqref="G9:G16"/>
    </sheetView>
  </sheetViews>
  <sheetFormatPr defaultColWidth="7.25" defaultRowHeight="11.25"/>
  <cols>
    <col min="1" max="1" width="7.25" style="143" customWidth="1"/>
    <col min="2" max="3" width="6.375" style="143" customWidth="1"/>
    <col min="4" max="4" width="12" style="143" customWidth="1"/>
    <col min="5" max="5" width="23.5" style="143" customWidth="1"/>
    <col min="6" max="6" width="13.5" style="143" customWidth="1"/>
    <col min="7" max="7" width="12.25" style="143" customWidth="1"/>
    <col min="8" max="10" width="10.5" style="143" customWidth="1"/>
    <col min="11" max="12" width="9.875" style="143" customWidth="1"/>
    <col min="13" max="14" width="10.5" style="143" customWidth="1"/>
    <col min="15" max="15" width="11.125" style="143" customWidth="1"/>
    <col min="16" max="16" width="8.125" style="143" customWidth="1"/>
    <col min="17" max="17" width="9.875" style="143" customWidth="1"/>
    <col min="18" max="18" width="11.125" style="143" customWidth="1"/>
    <col min="19" max="19" width="9.625" style="143" customWidth="1"/>
    <col min="20" max="252" width="7.25" style="143" customWidth="1"/>
    <col min="253" max="16384" width="7.25" style="143"/>
  </cols>
  <sheetData>
    <row r="1" spans="1:19" ht="25.5" customHeight="1">
      <c r="A1" s="144"/>
      <c r="B1" s="144"/>
      <c r="C1" s="145"/>
      <c r="D1" s="146"/>
      <c r="E1" s="147"/>
      <c r="F1" s="147"/>
      <c r="G1" s="147"/>
      <c r="H1" s="148"/>
      <c r="I1" s="148"/>
      <c r="J1" s="148"/>
      <c r="K1" s="148"/>
      <c r="L1" s="148"/>
      <c r="M1" s="148"/>
      <c r="S1" s="167" t="s">
        <v>44</v>
      </c>
    </row>
    <row r="2" spans="1:19" ht="25.5" customHeight="1">
      <c r="A2" s="246" t="s">
        <v>45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25.5" customHeight="1">
      <c r="A3" s="149" t="s">
        <v>2</v>
      </c>
      <c r="B3"/>
      <c r="C3"/>
      <c r="D3"/>
      <c r="E3"/>
      <c r="G3" s="150"/>
      <c r="H3" s="148"/>
      <c r="I3" s="148"/>
      <c r="J3" s="148"/>
      <c r="K3" s="148"/>
      <c r="L3" s="148"/>
      <c r="M3" s="148"/>
      <c r="S3" s="168" t="s">
        <v>3</v>
      </c>
    </row>
    <row r="4" spans="1:19" ht="23.25" customHeight="1">
      <c r="A4" s="151" t="s">
        <v>46</v>
      </c>
      <c r="B4" s="151"/>
      <c r="C4" s="151"/>
      <c r="D4" s="250" t="s">
        <v>47</v>
      </c>
      <c r="E4" s="251" t="s">
        <v>48</v>
      </c>
      <c r="F4" s="251" t="s">
        <v>49</v>
      </c>
      <c r="G4" s="247" t="s">
        <v>11</v>
      </c>
      <c r="H4" s="247"/>
      <c r="I4" s="247"/>
      <c r="J4" s="247"/>
      <c r="K4" s="247"/>
      <c r="L4" s="247"/>
      <c r="M4" s="247"/>
      <c r="N4" s="252" t="s">
        <v>12</v>
      </c>
      <c r="O4" s="252" t="s">
        <v>13</v>
      </c>
      <c r="P4" s="252" t="s">
        <v>14</v>
      </c>
      <c r="Q4" s="248" t="s">
        <v>15</v>
      </c>
      <c r="R4" s="249"/>
      <c r="S4" s="254" t="s">
        <v>16</v>
      </c>
    </row>
    <row r="5" spans="1:19" ht="35.1" customHeight="1">
      <c r="A5" s="153" t="s">
        <v>50</v>
      </c>
      <c r="B5" s="154" t="s">
        <v>51</v>
      </c>
      <c r="C5" s="155" t="s">
        <v>52</v>
      </c>
      <c r="D5" s="250"/>
      <c r="E5" s="251"/>
      <c r="F5" s="251"/>
      <c r="G5" s="156" t="s">
        <v>22</v>
      </c>
      <c r="H5" s="157" t="s">
        <v>53</v>
      </c>
      <c r="I5" s="157" t="s">
        <v>26</v>
      </c>
      <c r="J5" s="157" t="s">
        <v>28</v>
      </c>
      <c r="K5" s="165" t="s">
        <v>54</v>
      </c>
      <c r="L5" s="165" t="s">
        <v>32</v>
      </c>
      <c r="M5" s="157" t="s">
        <v>34</v>
      </c>
      <c r="N5" s="253"/>
      <c r="O5" s="253"/>
      <c r="P5" s="253"/>
      <c r="Q5" s="169" t="s">
        <v>55</v>
      </c>
      <c r="R5" s="169" t="s">
        <v>56</v>
      </c>
      <c r="S5" s="255"/>
    </row>
    <row r="6" spans="1:19" ht="20.25" customHeight="1">
      <c r="A6" s="158" t="s">
        <v>57</v>
      </c>
      <c r="B6" s="159" t="s">
        <v>57</v>
      </c>
      <c r="C6" s="159" t="s">
        <v>57</v>
      </c>
      <c r="D6" s="160" t="s">
        <v>57</v>
      </c>
      <c r="E6" s="160" t="s">
        <v>57</v>
      </c>
      <c r="F6" s="161">
        <v>1</v>
      </c>
      <c r="G6" s="161">
        <v>2</v>
      </c>
      <c r="H6" s="161">
        <v>3</v>
      </c>
      <c r="I6" s="161">
        <v>4</v>
      </c>
      <c r="J6" s="161">
        <v>5</v>
      </c>
      <c r="K6" s="161">
        <v>6</v>
      </c>
      <c r="L6" s="161">
        <v>7</v>
      </c>
      <c r="M6" s="161">
        <v>8</v>
      </c>
      <c r="N6" s="161">
        <v>9</v>
      </c>
      <c r="O6" s="161">
        <v>10</v>
      </c>
      <c r="P6" s="161">
        <v>11</v>
      </c>
      <c r="Q6" s="161">
        <v>12</v>
      </c>
      <c r="R6" s="161">
        <v>13</v>
      </c>
      <c r="S6" s="161">
        <v>14</v>
      </c>
    </row>
    <row r="7" spans="1:19" s="142" customFormat="1" ht="23.45" customHeight="1">
      <c r="A7" s="162"/>
      <c r="B7" s="162"/>
      <c r="C7" s="162"/>
      <c r="D7" s="162"/>
      <c r="E7" s="152" t="s">
        <v>9</v>
      </c>
      <c r="F7" s="163">
        <v>128.07</v>
      </c>
      <c r="G7" s="163">
        <f>G8</f>
        <v>128.07</v>
      </c>
      <c r="H7" s="163">
        <v>0</v>
      </c>
      <c r="I7" s="163">
        <v>0</v>
      </c>
      <c r="J7" s="163"/>
      <c r="K7" s="163">
        <v>0</v>
      </c>
      <c r="L7" s="163">
        <v>0</v>
      </c>
      <c r="M7" s="163">
        <v>0</v>
      </c>
      <c r="N7" s="163">
        <v>0</v>
      </c>
      <c r="O7" s="166">
        <v>0</v>
      </c>
      <c r="P7" s="166">
        <v>0</v>
      </c>
      <c r="Q7" s="166">
        <v>0</v>
      </c>
      <c r="R7" s="166">
        <v>0</v>
      </c>
      <c r="S7" s="166">
        <v>0</v>
      </c>
    </row>
    <row r="8" spans="1:19" ht="23.45" customHeight="1">
      <c r="A8" s="162"/>
      <c r="B8" s="162"/>
      <c r="C8" s="162"/>
      <c r="D8" s="162" t="s">
        <v>58</v>
      </c>
      <c r="E8" s="164" t="s">
        <v>59</v>
      </c>
      <c r="F8" s="163">
        <f>G8+J8</f>
        <v>128.07</v>
      </c>
      <c r="G8" s="163">
        <f>SUM(G9:G16)</f>
        <v>128.07</v>
      </c>
      <c r="H8" s="163">
        <v>0</v>
      </c>
      <c r="I8" s="163">
        <v>0</v>
      </c>
      <c r="J8" s="163"/>
      <c r="K8" s="163">
        <v>0</v>
      </c>
      <c r="L8" s="163">
        <v>0</v>
      </c>
      <c r="M8" s="163">
        <v>0</v>
      </c>
      <c r="N8" s="163">
        <v>0</v>
      </c>
      <c r="O8" s="166">
        <v>0</v>
      </c>
      <c r="P8" s="166">
        <v>0</v>
      </c>
      <c r="Q8" s="166">
        <v>0</v>
      </c>
      <c r="R8" s="166">
        <v>0</v>
      </c>
      <c r="S8" s="166">
        <v>0</v>
      </c>
    </row>
    <row r="9" spans="1:19" ht="23.45" customHeight="1">
      <c r="A9" s="162" t="s">
        <v>60</v>
      </c>
      <c r="B9" s="162" t="s">
        <v>61</v>
      </c>
      <c r="C9" s="162" t="s">
        <v>62</v>
      </c>
      <c r="D9" s="162" t="s">
        <v>63</v>
      </c>
      <c r="E9" s="164" t="s">
        <v>64</v>
      </c>
      <c r="F9" s="63">
        <v>81.37</v>
      </c>
      <c r="G9" s="59">
        <v>81.37</v>
      </c>
      <c r="H9" s="163">
        <v>0</v>
      </c>
      <c r="I9" s="163">
        <v>0</v>
      </c>
      <c r="J9" s="163"/>
      <c r="K9" s="163">
        <v>0</v>
      </c>
      <c r="L9" s="163">
        <v>0</v>
      </c>
      <c r="M9" s="163">
        <v>0</v>
      </c>
      <c r="N9" s="163">
        <v>0</v>
      </c>
      <c r="O9" s="166">
        <v>0</v>
      </c>
      <c r="P9" s="166">
        <v>0</v>
      </c>
      <c r="Q9" s="166">
        <v>0</v>
      </c>
      <c r="R9" s="166">
        <v>0</v>
      </c>
      <c r="S9" s="166">
        <v>0</v>
      </c>
    </row>
    <row r="10" spans="1:19" ht="23.45" customHeight="1">
      <c r="A10" s="162" t="s">
        <v>60</v>
      </c>
      <c r="B10" s="162" t="s">
        <v>61</v>
      </c>
      <c r="C10" s="162" t="s">
        <v>62</v>
      </c>
      <c r="D10" s="162"/>
      <c r="E10" s="164" t="s">
        <v>65</v>
      </c>
      <c r="F10" s="63">
        <v>4.62</v>
      </c>
      <c r="G10" s="59">
        <v>4.62</v>
      </c>
      <c r="H10" s="163"/>
      <c r="I10" s="163"/>
      <c r="J10" s="163"/>
      <c r="K10" s="163"/>
      <c r="L10" s="163"/>
      <c r="M10" s="163"/>
      <c r="N10" s="163"/>
      <c r="O10" s="166"/>
      <c r="P10" s="166"/>
      <c r="Q10" s="166"/>
      <c r="R10" s="166"/>
      <c r="S10" s="166"/>
    </row>
    <row r="11" spans="1:19" ht="23.45" customHeight="1">
      <c r="A11" s="162" t="s">
        <v>60</v>
      </c>
      <c r="B11" s="162" t="s">
        <v>61</v>
      </c>
      <c r="C11" s="162" t="s">
        <v>66</v>
      </c>
      <c r="D11" s="162" t="s">
        <v>63</v>
      </c>
      <c r="E11" s="152" t="s">
        <v>67</v>
      </c>
      <c r="F11" s="63">
        <v>5.61</v>
      </c>
      <c r="G11" s="59">
        <v>5.61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</row>
    <row r="12" spans="1:19" ht="23.45" customHeight="1">
      <c r="A12" s="162" t="s">
        <v>68</v>
      </c>
      <c r="B12" s="162" t="s">
        <v>69</v>
      </c>
      <c r="C12" s="162" t="s">
        <v>62</v>
      </c>
      <c r="D12" s="162" t="s">
        <v>63</v>
      </c>
      <c r="E12" s="164" t="s">
        <v>70</v>
      </c>
      <c r="F12" s="63">
        <v>15.5</v>
      </c>
      <c r="G12" s="59">
        <v>15.5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6">
        <v>0</v>
      </c>
      <c r="P12" s="166">
        <v>0</v>
      </c>
      <c r="Q12" s="166">
        <v>0</v>
      </c>
      <c r="R12" s="166">
        <v>0</v>
      </c>
      <c r="S12" s="166">
        <v>0</v>
      </c>
    </row>
    <row r="13" spans="1:19" ht="23.45" customHeight="1">
      <c r="A13" s="162" t="s">
        <v>68</v>
      </c>
      <c r="B13" s="162" t="s">
        <v>69</v>
      </c>
      <c r="C13" s="162" t="s">
        <v>69</v>
      </c>
      <c r="D13" s="162" t="s">
        <v>63</v>
      </c>
      <c r="E13" s="164" t="s">
        <v>71</v>
      </c>
      <c r="F13" s="63">
        <v>10.49</v>
      </c>
      <c r="G13" s="59">
        <v>10.49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</row>
    <row r="14" spans="1:19" ht="23.45" customHeight="1">
      <c r="A14" s="162" t="s">
        <v>72</v>
      </c>
      <c r="B14" s="162" t="s">
        <v>73</v>
      </c>
      <c r="C14" s="162" t="s">
        <v>62</v>
      </c>
      <c r="D14" s="162" t="s">
        <v>63</v>
      </c>
      <c r="E14" s="164" t="s">
        <v>74</v>
      </c>
      <c r="F14" s="63">
        <v>3.5</v>
      </c>
      <c r="G14" s="59">
        <v>3.5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6">
        <v>0</v>
      </c>
      <c r="P14" s="166">
        <v>0</v>
      </c>
      <c r="Q14" s="166">
        <v>0</v>
      </c>
      <c r="R14" s="166">
        <v>0</v>
      </c>
      <c r="S14" s="166">
        <v>0</v>
      </c>
    </row>
    <row r="15" spans="1:19" ht="23.45" customHeight="1">
      <c r="A15" s="162" t="s">
        <v>72</v>
      </c>
      <c r="B15" s="162" t="s">
        <v>73</v>
      </c>
      <c r="C15" s="162" t="s">
        <v>66</v>
      </c>
      <c r="D15" s="162" t="s">
        <v>63</v>
      </c>
      <c r="E15" s="164" t="s">
        <v>75</v>
      </c>
      <c r="F15" s="63">
        <v>0.36</v>
      </c>
      <c r="G15" s="59">
        <v>0.36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</row>
    <row r="16" spans="1:19" ht="23.45" customHeight="1">
      <c r="A16" s="162" t="s">
        <v>76</v>
      </c>
      <c r="B16" s="162" t="s">
        <v>66</v>
      </c>
      <c r="C16" s="162" t="s">
        <v>62</v>
      </c>
      <c r="D16" s="162" t="s">
        <v>63</v>
      </c>
      <c r="E16" s="164" t="s">
        <v>77</v>
      </c>
      <c r="F16" s="63">
        <v>6.62</v>
      </c>
      <c r="G16" s="59">
        <v>6.62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</row>
    <row r="17" spans="1:19" ht="23.4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23.4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23.4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4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23.4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23.4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23.4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23.4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23.4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23.4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23.4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23.4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3.4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23.4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23.4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23.4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23.4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23.4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23.4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23.4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23.4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23.4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23.4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23.4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23.4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23.4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23.4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mergeCells count="10">
    <mergeCell ref="A2:S2"/>
    <mergeCell ref="G4:M4"/>
    <mergeCell ref="Q4:R4"/>
    <mergeCell ref="D4:D5"/>
    <mergeCell ref="E4:E5"/>
    <mergeCell ref="F4:F5"/>
    <mergeCell ref="N4:N5"/>
    <mergeCell ref="O4:O5"/>
    <mergeCell ref="P4:P5"/>
    <mergeCell ref="S4:S5"/>
  </mergeCells>
  <phoneticPr fontId="1" type="noConversion"/>
  <printOptions horizontalCentered="1"/>
  <pageMargins left="0.39305555555555599" right="0.39305555555555599" top="0.39305555555555599" bottom="0.39305555555555599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showGridLines="0" showZeros="0" topLeftCell="B4" workbookViewId="0">
      <selection activeCell="F12" sqref="F12:F13"/>
    </sheetView>
  </sheetViews>
  <sheetFormatPr defaultColWidth="7.25" defaultRowHeight="11.25"/>
  <cols>
    <col min="1" max="1" width="5.625" style="115" customWidth="1"/>
    <col min="2" max="2" width="5.375" style="115" customWidth="1"/>
    <col min="3" max="3" width="5.25" style="115" customWidth="1"/>
    <col min="4" max="4" width="8.875" style="115" customWidth="1"/>
    <col min="5" max="5" width="15.5" style="115" customWidth="1"/>
    <col min="6" max="6" width="12.75" style="115" customWidth="1"/>
    <col min="7" max="7" width="13.375" style="115" customWidth="1"/>
    <col min="8" max="8" width="15.875" style="115" customWidth="1"/>
    <col min="9" max="9" width="14.25" style="115" customWidth="1"/>
    <col min="10" max="10" width="13.75" style="115" customWidth="1"/>
    <col min="11" max="11" width="12.125" style="115" customWidth="1"/>
    <col min="12" max="13" width="10.875" style="115" customWidth="1"/>
    <col min="14" max="245" width="7.25" style="115" customWidth="1"/>
    <col min="246" max="16384" width="7.25" style="115"/>
  </cols>
  <sheetData>
    <row r="1" spans="1:13" ht="25.5" customHeight="1">
      <c r="A1" s="116"/>
      <c r="B1" s="116"/>
      <c r="C1" s="117"/>
      <c r="D1" s="118"/>
      <c r="E1" s="119"/>
      <c r="F1" s="120"/>
      <c r="G1" s="120"/>
      <c r="H1" s="120"/>
      <c r="I1" s="137"/>
      <c r="J1" s="120"/>
      <c r="K1" s="120"/>
      <c r="L1" s="120"/>
      <c r="M1" s="138" t="s">
        <v>78</v>
      </c>
    </row>
    <row r="2" spans="1:13" ht="21.75" customHeight="1">
      <c r="A2" s="256" t="s">
        <v>79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21" customHeight="1">
      <c r="A3" s="121" t="s">
        <v>2</v>
      </c>
      <c r="B3"/>
      <c r="C3"/>
      <c r="D3"/>
      <c r="E3"/>
      <c r="F3" s="120"/>
      <c r="G3" s="122"/>
      <c r="H3" s="122"/>
      <c r="I3" s="122"/>
      <c r="J3" s="122"/>
      <c r="K3" s="122"/>
      <c r="L3" s="122"/>
      <c r="M3" s="139" t="s">
        <v>3</v>
      </c>
    </row>
    <row r="4" spans="1:13" ht="25.5" customHeight="1">
      <c r="A4" s="123" t="s">
        <v>46</v>
      </c>
      <c r="B4" s="124"/>
      <c r="C4" s="124"/>
      <c r="D4" s="257" t="s">
        <v>47</v>
      </c>
      <c r="E4" s="257" t="s">
        <v>48</v>
      </c>
      <c r="F4" s="257" t="s">
        <v>49</v>
      </c>
      <c r="G4" s="126" t="s">
        <v>80</v>
      </c>
      <c r="H4" s="126"/>
      <c r="I4" s="126"/>
      <c r="J4" s="140"/>
      <c r="K4" s="141" t="s">
        <v>81</v>
      </c>
      <c r="L4" s="126"/>
      <c r="M4" s="140"/>
    </row>
    <row r="5" spans="1:13" ht="34.5" customHeight="1">
      <c r="A5" s="127" t="s">
        <v>50</v>
      </c>
      <c r="B5" s="128" t="s">
        <v>51</v>
      </c>
      <c r="C5" s="128" t="s">
        <v>52</v>
      </c>
      <c r="D5" s="257"/>
      <c r="E5" s="257"/>
      <c r="F5" s="257"/>
      <c r="G5" s="129" t="s">
        <v>17</v>
      </c>
      <c r="H5" s="125" t="s">
        <v>82</v>
      </c>
      <c r="I5" s="125" t="s">
        <v>83</v>
      </c>
      <c r="J5" s="125" t="s">
        <v>84</v>
      </c>
      <c r="K5" s="125" t="s">
        <v>17</v>
      </c>
      <c r="L5" s="125" t="s">
        <v>85</v>
      </c>
      <c r="M5" s="125" t="s">
        <v>86</v>
      </c>
    </row>
    <row r="6" spans="1:13" ht="20.25" customHeight="1">
      <c r="A6" s="130" t="s">
        <v>57</v>
      </c>
      <c r="B6" s="131" t="s">
        <v>57</v>
      </c>
      <c r="C6" s="131" t="s">
        <v>57</v>
      </c>
      <c r="D6" s="132" t="s">
        <v>57</v>
      </c>
      <c r="E6" s="133" t="s">
        <v>57</v>
      </c>
      <c r="F6" s="132">
        <v>1</v>
      </c>
      <c r="G6" s="134">
        <v>2</v>
      </c>
      <c r="H6" s="134">
        <v>3</v>
      </c>
      <c r="I6" s="134">
        <v>4</v>
      </c>
      <c r="J6" s="134">
        <v>5</v>
      </c>
      <c r="K6" s="134">
        <v>6</v>
      </c>
      <c r="L6" s="134">
        <v>7</v>
      </c>
      <c r="M6" s="134">
        <v>8</v>
      </c>
    </row>
    <row r="7" spans="1:13" s="114" customFormat="1" ht="21.6" customHeight="1">
      <c r="A7" s="135"/>
      <c r="B7" s="135"/>
      <c r="C7" s="135"/>
      <c r="D7" s="135"/>
      <c r="E7" s="136" t="s">
        <v>9</v>
      </c>
      <c r="F7" s="63">
        <f>G7+K7</f>
        <v>128.07</v>
      </c>
      <c r="G7" s="59">
        <f t="shared" ref="G7:L7" si="0">G8</f>
        <v>100.07</v>
      </c>
      <c r="H7" s="59">
        <f t="shared" si="0"/>
        <v>76.45</v>
      </c>
      <c r="I7" s="59">
        <f t="shared" si="0"/>
        <v>10.25</v>
      </c>
      <c r="J7" s="59">
        <f t="shared" si="0"/>
        <v>13.37</v>
      </c>
      <c r="K7" s="59">
        <f t="shared" si="0"/>
        <v>28</v>
      </c>
      <c r="L7" s="59">
        <f t="shared" si="0"/>
        <v>28</v>
      </c>
      <c r="M7" s="63">
        <v>0</v>
      </c>
    </row>
    <row r="8" spans="1:13" ht="21.6" customHeight="1">
      <c r="A8" s="135"/>
      <c r="B8" s="135"/>
      <c r="C8" s="135"/>
      <c r="D8" s="135" t="s">
        <v>58</v>
      </c>
      <c r="E8" s="75" t="s">
        <v>59</v>
      </c>
      <c r="F8" s="63">
        <f t="shared" ref="F8:F16" si="1">G8+K8</f>
        <v>128.07</v>
      </c>
      <c r="G8" s="59">
        <f>SUM(G9:G16)</f>
        <v>100.07</v>
      </c>
      <c r="H8" s="59">
        <f>SUM(H9:H16)</f>
        <v>76.45</v>
      </c>
      <c r="I8" s="59">
        <f>SUM(I9:I16)</f>
        <v>10.25</v>
      </c>
      <c r="J8" s="59">
        <f>SUM(J9:J16)</f>
        <v>13.37</v>
      </c>
      <c r="K8" s="63">
        <f>L8</f>
        <v>28</v>
      </c>
      <c r="L8" s="63">
        <v>28</v>
      </c>
      <c r="M8" s="63">
        <v>0</v>
      </c>
    </row>
    <row r="9" spans="1:13" ht="21.6" customHeight="1">
      <c r="A9" s="135" t="s">
        <v>60</v>
      </c>
      <c r="B9" s="135" t="s">
        <v>61</v>
      </c>
      <c r="C9" s="135" t="s">
        <v>62</v>
      </c>
      <c r="D9" s="135" t="s">
        <v>63</v>
      </c>
      <c r="E9" s="75" t="s">
        <v>87</v>
      </c>
      <c r="F9" s="63">
        <f t="shared" si="1"/>
        <v>81.37</v>
      </c>
      <c r="G9" s="59">
        <f>H9+I9+J9</f>
        <v>53.37</v>
      </c>
      <c r="H9" s="60">
        <v>50.22</v>
      </c>
      <c r="I9" s="65">
        <v>3.15</v>
      </c>
      <c r="J9" s="65">
        <v>0</v>
      </c>
      <c r="K9" s="63">
        <f>L9</f>
        <v>28</v>
      </c>
      <c r="L9" s="63">
        <v>28</v>
      </c>
      <c r="M9" s="63">
        <v>0</v>
      </c>
    </row>
    <row r="10" spans="1:13" ht="21.6" customHeight="1">
      <c r="A10" s="135" t="s">
        <v>60</v>
      </c>
      <c r="B10" s="135" t="s">
        <v>61</v>
      </c>
      <c r="C10" s="135" t="s">
        <v>62</v>
      </c>
      <c r="D10" s="135"/>
      <c r="E10" s="75" t="s">
        <v>88</v>
      </c>
      <c r="F10" s="63">
        <f t="shared" si="1"/>
        <v>4.62</v>
      </c>
      <c r="G10" s="59">
        <f t="shared" ref="G10:G16" si="2">H10+I10+J10</f>
        <v>4.62</v>
      </c>
      <c r="H10" s="60"/>
      <c r="I10" s="65">
        <v>4.62</v>
      </c>
      <c r="J10" s="65"/>
      <c r="K10" s="63"/>
      <c r="L10" s="63"/>
      <c r="M10" s="63"/>
    </row>
    <row r="11" spans="1:13" ht="21.6" customHeight="1">
      <c r="A11" s="135" t="s">
        <v>60</v>
      </c>
      <c r="B11" s="135" t="s">
        <v>61</v>
      </c>
      <c r="C11" s="135" t="s">
        <v>66</v>
      </c>
      <c r="D11" s="135" t="s">
        <v>63</v>
      </c>
      <c r="E11" s="75" t="s">
        <v>67</v>
      </c>
      <c r="F11" s="63">
        <f t="shared" si="1"/>
        <v>5.61</v>
      </c>
      <c r="G11" s="59">
        <f t="shared" si="2"/>
        <v>5.61</v>
      </c>
      <c r="H11" s="60">
        <v>5.26</v>
      </c>
      <c r="I11" s="65">
        <v>0.35</v>
      </c>
      <c r="J11" s="65">
        <v>0</v>
      </c>
      <c r="K11" s="63"/>
      <c r="L11" s="63"/>
      <c r="M11" s="63">
        <v>0</v>
      </c>
    </row>
    <row r="12" spans="1:13" ht="21.6" customHeight="1">
      <c r="A12" s="135" t="s">
        <v>68</v>
      </c>
      <c r="B12" s="135" t="s">
        <v>69</v>
      </c>
      <c r="C12" s="135" t="s">
        <v>62</v>
      </c>
      <c r="D12" s="135" t="s">
        <v>63</v>
      </c>
      <c r="E12" s="75" t="s">
        <v>70</v>
      </c>
      <c r="F12" s="63">
        <f t="shared" si="1"/>
        <v>15.5</v>
      </c>
      <c r="G12" s="59">
        <f t="shared" si="2"/>
        <v>15.5</v>
      </c>
      <c r="H12" s="60">
        <v>0</v>
      </c>
      <c r="I12" s="65">
        <v>2.13</v>
      </c>
      <c r="J12" s="65">
        <v>13.37</v>
      </c>
      <c r="K12" s="63">
        <v>0</v>
      </c>
      <c r="L12" s="63">
        <v>0</v>
      </c>
      <c r="M12" s="63">
        <v>0</v>
      </c>
    </row>
    <row r="13" spans="1:13" ht="21.6" customHeight="1">
      <c r="A13" s="135" t="s">
        <v>68</v>
      </c>
      <c r="B13" s="135" t="s">
        <v>69</v>
      </c>
      <c r="C13" s="135" t="s">
        <v>69</v>
      </c>
      <c r="D13" s="135" t="s">
        <v>63</v>
      </c>
      <c r="E13" s="75" t="s">
        <v>71</v>
      </c>
      <c r="F13" s="63">
        <f t="shared" si="1"/>
        <v>10.49</v>
      </c>
      <c r="G13" s="59">
        <f t="shared" si="2"/>
        <v>10.49</v>
      </c>
      <c r="H13" s="60">
        <v>10.49</v>
      </c>
      <c r="I13" s="65">
        <v>0</v>
      </c>
      <c r="J13" s="65">
        <v>0</v>
      </c>
      <c r="K13" s="63">
        <v>0</v>
      </c>
      <c r="L13" s="63">
        <v>0</v>
      </c>
      <c r="M13" s="63">
        <v>0</v>
      </c>
    </row>
    <row r="14" spans="1:13" ht="21.6" customHeight="1">
      <c r="A14" s="135" t="s">
        <v>72</v>
      </c>
      <c r="B14" s="135" t="s">
        <v>73</v>
      </c>
      <c r="C14" s="135" t="s">
        <v>62</v>
      </c>
      <c r="D14" s="135" t="s">
        <v>63</v>
      </c>
      <c r="E14" s="75" t="s">
        <v>74</v>
      </c>
      <c r="F14" s="63">
        <f t="shared" si="1"/>
        <v>3.5</v>
      </c>
      <c r="G14" s="59">
        <f t="shared" si="2"/>
        <v>3.5</v>
      </c>
      <c r="H14" s="60">
        <v>3.5</v>
      </c>
      <c r="I14" s="65">
        <v>0</v>
      </c>
      <c r="J14" s="65">
        <v>0</v>
      </c>
      <c r="K14" s="63">
        <v>0</v>
      </c>
      <c r="L14" s="63">
        <v>0</v>
      </c>
      <c r="M14" s="63">
        <v>0</v>
      </c>
    </row>
    <row r="15" spans="1:13" ht="21.6" customHeight="1">
      <c r="A15" s="135" t="s">
        <v>72</v>
      </c>
      <c r="B15" s="135" t="s">
        <v>73</v>
      </c>
      <c r="C15" s="135" t="s">
        <v>66</v>
      </c>
      <c r="D15" s="135" t="s">
        <v>63</v>
      </c>
      <c r="E15" s="75" t="s">
        <v>75</v>
      </c>
      <c r="F15" s="63">
        <f t="shared" si="1"/>
        <v>0.36</v>
      </c>
      <c r="G15" s="59">
        <f t="shared" si="2"/>
        <v>0.36</v>
      </c>
      <c r="H15" s="60">
        <v>0.36</v>
      </c>
      <c r="I15" s="65">
        <v>0</v>
      </c>
      <c r="J15" s="65">
        <v>0</v>
      </c>
      <c r="K15" s="63">
        <v>0</v>
      </c>
      <c r="L15" s="63">
        <v>0</v>
      </c>
      <c r="M15" s="63">
        <v>0</v>
      </c>
    </row>
    <row r="16" spans="1:13" ht="21.6" customHeight="1">
      <c r="A16" s="135" t="s">
        <v>76</v>
      </c>
      <c r="B16" s="135" t="s">
        <v>66</v>
      </c>
      <c r="C16" s="135" t="s">
        <v>62</v>
      </c>
      <c r="D16" s="135" t="s">
        <v>63</v>
      </c>
      <c r="E16" s="75" t="s">
        <v>77</v>
      </c>
      <c r="F16" s="63">
        <f t="shared" si="1"/>
        <v>6.62</v>
      </c>
      <c r="G16" s="59">
        <f t="shared" si="2"/>
        <v>6.62</v>
      </c>
      <c r="H16" s="60">
        <v>6.62</v>
      </c>
      <c r="I16" s="65">
        <v>0</v>
      </c>
      <c r="J16" s="65">
        <v>0</v>
      </c>
      <c r="K16" s="63">
        <v>0</v>
      </c>
      <c r="L16" s="63">
        <v>0</v>
      </c>
      <c r="M16" s="63">
        <v>0</v>
      </c>
    </row>
    <row r="17" spans="1:13" ht="21.6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21.6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21.6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21.6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21.6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21.6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30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27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21.6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24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24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21.6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21.6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24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1.6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.6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.6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.6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6.1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7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.6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.6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.6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.6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7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36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</sheetData>
  <mergeCells count="4">
    <mergeCell ref="A2:M2"/>
    <mergeCell ref="D4:D5"/>
    <mergeCell ref="E4:E5"/>
    <mergeCell ref="F4:F5"/>
  </mergeCells>
  <phoneticPr fontId="1" type="noConversion"/>
  <printOptions horizontalCentered="1"/>
  <pageMargins left="0.78680555555555598" right="0.78680555555555598" top="0.59027777777777801" bottom="0.3930555555555559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3"/>
  <sheetViews>
    <sheetView showGridLines="0" showZeros="0" topLeftCell="A7" workbookViewId="0">
      <selection activeCell="D16" sqref="D16"/>
    </sheetView>
  </sheetViews>
  <sheetFormatPr defaultColWidth="7.25" defaultRowHeight="11.25"/>
  <cols>
    <col min="1" max="1" width="5.125" style="83" customWidth="1"/>
    <col min="2" max="2" width="28.75" style="83" customWidth="1"/>
    <col min="3" max="3" width="15.25" style="84" customWidth="1"/>
    <col min="4" max="4" width="29.125" style="84" customWidth="1"/>
    <col min="5" max="5" width="17.125" style="84" customWidth="1"/>
    <col min="6" max="6" width="13.875" style="84" customWidth="1"/>
    <col min="7" max="7" width="13.125" style="84" customWidth="1"/>
    <col min="8" max="14" width="11.25" style="84" customWidth="1"/>
    <col min="15" max="16384" width="7.25" style="84"/>
  </cols>
  <sheetData>
    <row r="1" spans="1:14" ht="11.45" customHeight="1">
      <c r="A1" s="85"/>
      <c r="B1" s="85"/>
      <c r="C1" s="86"/>
      <c r="D1" s="86"/>
      <c r="E1" s="87"/>
      <c r="F1" s="87"/>
      <c r="G1" s="88"/>
      <c r="H1" s="88"/>
      <c r="I1" s="88"/>
      <c r="J1" s="88"/>
      <c r="K1" s="88"/>
      <c r="L1" s="88"/>
      <c r="M1" s="109"/>
      <c r="N1" s="110" t="s">
        <v>89</v>
      </c>
    </row>
    <row r="2" spans="1:14" ht="23.1" customHeight="1">
      <c r="A2" s="258" t="s">
        <v>90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ht="16.5" customHeight="1">
      <c r="A3" s="89" t="s">
        <v>2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11" t="s">
        <v>3</v>
      </c>
    </row>
    <row r="4" spans="1:14" s="81" customFormat="1" ht="16.350000000000001" customHeight="1">
      <c r="A4" s="259" t="s">
        <v>91</v>
      </c>
      <c r="B4" s="260"/>
      <c r="C4" s="261"/>
      <c r="D4" s="91" t="s">
        <v>5</v>
      </c>
      <c r="E4" s="92"/>
      <c r="F4" s="91"/>
      <c r="G4" s="91"/>
      <c r="H4" s="91"/>
      <c r="I4" s="91"/>
      <c r="J4" s="91"/>
      <c r="K4" s="91"/>
      <c r="L4" s="91"/>
      <c r="M4" s="91"/>
      <c r="N4" s="91"/>
    </row>
    <row r="5" spans="1:14" s="81" customFormat="1" ht="15.6" customHeight="1">
      <c r="A5" s="278" t="s">
        <v>92</v>
      </c>
      <c r="B5" s="279"/>
      <c r="C5" s="273" t="s">
        <v>7</v>
      </c>
      <c r="D5" s="273" t="s">
        <v>93</v>
      </c>
      <c r="E5" s="275" t="s">
        <v>9</v>
      </c>
      <c r="F5" s="93" t="s">
        <v>10</v>
      </c>
      <c r="G5" s="93"/>
      <c r="H5" s="93"/>
      <c r="I5" s="93"/>
      <c r="J5" s="93"/>
      <c r="K5" s="93"/>
      <c r="L5" s="93"/>
      <c r="M5" s="93"/>
      <c r="N5" s="93"/>
    </row>
    <row r="6" spans="1:14" s="81" customFormat="1" ht="15" customHeight="1">
      <c r="A6" s="280"/>
      <c r="B6" s="281"/>
      <c r="C6" s="274"/>
      <c r="D6" s="273"/>
      <c r="E6" s="275"/>
      <c r="F6" s="262" t="s">
        <v>11</v>
      </c>
      <c r="G6" s="263"/>
      <c r="H6" s="263"/>
      <c r="I6" s="263"/>
      <c r="J6" s="263"/>
      <c r="K6" s="263"/>
      <c r="L6" s="263"/>
      <c r="M6" s="264"/>
      <c r="N6" s="276" t="s">
        <v>12</v>
      </c>
    </row>
    <row r="7" spans="1:14" s="81" customFormat="1" ht="45" customHeight="1">
      <c r="A7" s="282"/>
      <c r="B7" s="283"/>
      <c r="C7" s="274"/>
      <c r="D7" s="273"/>
      <c r="E7" s="275"/>
      <c r="F7" s="94" t="s">
        <v>17</v>
      </c>
      <c r="G7" s="95" t="s">
        <v>22</v>
      </c>
      <c r="H7" s="96" t="s">
        <v>94</v>
      </c>
      <c r="I7" s="96" t="s">
        <v>26</v>
      </c>
      <c r="J7" s="96" t="s">
        <v>28</v>
      </c>
      <c r="K7" s="96" t="s">
        <v>32</v>
      </c>
      <c r="L7" s="112" t="s">
        <v>54</v>
      </c>
      <c r="M7" s="97" t="s">
        <v>34</v>
      </c>
      <c r="N7" s="277"/>
    </row>
    <row r="8" spans="1:14" s="82" customFormat="1" ht="22.5" customHeight="1">
      <c r="A8" s="270" t="s">
        <v>11</v>
      </c>
      <c r="B8" s="97" t="s">
        <v>17</v>
      </c>
      <c r="C8" s="98">
        <v>128.07</v>
      </c>
      <c r="D8" s="99" t="s">
        <v>95</v>
      </c>
      <c r="E8" s="100">
        <v>91.6</v>
      </c>
      <c r="F8" s="100">
        <v>91.6</v>
      </c>
      <c r="G8" s="100">
        <v>91.6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</row>
    <row r="9" spans="1:14" s="82" customFormat="1" ht="22.5" customHeight="1">
      <c r="A9" s="271"/>
      <c r="B9" s="97" t="s">
        <v>22</v>
      </c>
      <c r="C9" s="98">
        <v>128.07</v>
      </c>
      <c r="D9" s="101" t="s">
        <v>96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</row>
    <row r="10" spans="1:14" s="82" customFormat="1" ht="22.5" customHeight="1">
      <c r="A10" s="271"/>
      <c r="B10" s="97" t="s">
        <v>53</v>
      </c>
      <c r="C10" s="98">
        <v>0</v>
      </c>
      <c r="D10" s="101" t="s">
        <v>97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</row>
    <row r="11" spans="1:14" s="82" customFormat="1" ht="22.5" customHeight="1">
      <c r="A11" s="271"/>
      <c r="B11" s="97" t="s">
        <v>28</v>
      </c>
      <c r="C11" s="98">
        <v>0</v>
      </c>
      <c r="D11" s="101" t="s">
        <v>98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</row>
    <row r="12" spans="1:14" s="82" customFormat="1" ht="22.5" customHeight="1">
      <c r="A12" s="271"/>
      <c r="B12" s="102" t="s">
        <v>26</v>
      </c>
      <c r="C12" s="98">
        <v>0</v>
      </c>
      <c r="D12" s="101" t="s">
        <v>99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</row>
    <row r="13" spans="1:14" s="82" customFormat="1" ht="22.5" customHeight="1">
      <c r="A13" s="271"/>
      <c r="B13" s="102" t="s">
        <v>54</v>
      </c>
      <c r="C13" s="98">
        <v>0</v>
      </c>
      <c r="D13" s="101" t="s">
        <v>100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</row>
    <row r="14" spans="1:14" s="82" customFormat="1" ht="22.5" customHeight="1">
      <c r="A14" s="271"/>
      <c r="B14" s="38" t="s">
        <v>32</v>
      </c>
      <c r="C14" s="98">
        <v>0</v>
      </c>
      <c r="D14" s="101" t="s">
        <v>101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</row>
    <row r="15" spans="1:14" s="82" customFormat="1" ht="22.5" customHeight="1">
      <c r="A15" s="272"/>
      <c r="B15" s="38" t="s">
        <v>34</v>
      </c>
      <c r="C15" s="98">
        <v>0</v>
      </c>
      <c r="D15" s="99" t="s">
        <v>102</v>
      </c>
      <c r="E15" s="100">
        <v>25.99</v>
      </c>
      <c r="F15" s="100">
        <v>25.99</v>
      </c>
      <c r="G15" s="100">
        <v>25.99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</row>
    <row r="16" spans="1:14" s="82" customFormat="1" ht="22.5" customHeight="1">
      <c r="A16" s="265" t="s">
        <v>12</v>
      </c>
      <c r="B16" s="266"/>
      <c r="C16" s="36">
        <v>0</v>
      </c>
      <c r="D16" s="101" t="s">
        <v>146</v>
      </c>
      <c r="E16" s="100">
        <v>3.86</v>
      </c>
      <c r="F16" s="100">
        <v>3.86</v>
      </c>
      <c r="G16" s="100">
        <v>3.86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</row>
    <row r="17" spans="1:15" s="82" customFormat="1" ht="22.5" customHeight="1">
      <c r="A17" s="265"/>
      <c r="B17" s="266"/>
      <c r="C17" s="38"/>
      <c r="D17" s="99" t="s">
        <v>103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</row>
    <row r="18" spans="1:15" s="82" customFormat="1" ht="22.5" customHeight="1">
      <c r="A18" s="265"/>
      <c r="B18" s="266"/>
      <c r="C18" s="38"/>
      <c r="D18" s="99" t="s">
        <v>104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13"/>
    </row>
    <row r="19" spans="1:15" s="82" customFormat="1" ht="22.5" customHeight="1">
      <c r="A19" s="265"/>
      <c r="B19" s="266"/>
      <c r="C19" s="38"/>
      <c r="D19" s="101" t="s">
        <v>105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</row>
    <row r="20" spans="1:15" s="82" customFormat="1" ht="22.5" customHeight="1">
      <c r="A20" s="265"/>
      <c r="B20" s="266"/>
      <c r="C20" s="38"/>
      <c r="D20" s="101" t="s">
        <v>106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</row>
    <row r="21" spans="1:15" s="82" customFormat="1" ht="22.5" customHeight="1">
      <c r="A21" s="265"/>
      <c r="B21" s="266"/>
      <c r="C21" s="38"/>
      <c r="D21" s="101" t="s">
        <v>107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</row>
    <row r="22" spans="1:15" s="82" customFormat="1" ht="22.5" customHeight="1">
      <c r="A22" s="267"/>
      <c r="B22" s="267"/>
      <c r="C22" s="103"/>
      <c r="D22" s="101" t="s">
        <v>108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</row>
    <row r="23" spans="1:15" s="82" customFormat="1" ht="22.5" customHeight="1">
      <c r="A23" s="104"/>
      <c r="B23" s="105"/>
      <c r="C23" s="103"/>
      <c r="D23" s="101" t="s">
        <v>109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</row>
    <row r="24" spans="1:15" s="82" customFormat="1" ht="22.5" customHeight="1">
      <c r="A24" s="104"/>
      <c r="B24" s="105"/>
      <c r="C24" s="103"/>
      <c r="D24" s="101" t="s">
        <v>110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</row>
    <row r="25" spans="1:15" s="82" customFormat="1" ht="22.5" customHeight="1">
      <c r="A25" s="104"/>
      <c r="B25" s="105"/>
      <c r="C25" s="103"/>
      <c r="D25" s="101" t="s">
        <v>111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</row>
    <row r="26" spans="1:15" s="82" customFormat="1" ht="22.5" customHeight="1">
      <c r="A26" s="104"/>
      <c r="B26" s="105"/>
      <c r="C26" s="103"/>
      <c r="D26" s="101" t="s">
        <v>112</v>
      </c>
      <c r="E26" s="100">
        <v>6.62</v>
      </c>
      <c r="F26" s="100">
        <v>6.62</v>
      </c>
      <c r="G26" s="100">
        <v>6.62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</row>
    <row r="27" spans="1:15" s="82" customFormat="1" ht="22.5" customHeight="1">
      <c r="A27" s="104"/>
      <c r="B27" s="105"/>
      <c r="C27" s="103"/>
      <c r="D27" s="101" t="s">
        <v>113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</row>
    <row r="28" spans="1:15" s="82" customFormat="1" ht="22.5" customHeight="1">
      <c r="A28" s="104"/>
      <c r="B28" s="105"/>
      <c r="C28" s="103"/>
      <c r="D28" s="101" t="s">
        <v>114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</row>
    <row r="29" spans="1:15" s="82" customFormat="1" ht="22.5" customHeight="1">
      <c r="A29" s="104"/>
      <c r="B29" s="105"/>
      <c r="C29" s="103"/>
      <c r="D29" s="101" t="s">
        <v>115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</row>
    <row r="30" spans="1:15" s="82" customFormat="1" ht="22.5" customHeight="1">
      <c r="A30" s="104"/>
      <c r="B30" s="105"/>
      <c r="C30" s="103"/>
      <c r="D30" s="101" t="s">
        <v>116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</row>
    <row r="31" spans="1:15" s="82" customFormat="1" ht="22.5" customHeight="1">
      <c r="A31" s="104"/>
      <c r="B31" s="105"/>
      <c r="C31" s="103"/>
      <c r="D31" s="101" t="s">
        <v>117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</row>
    <row r="32" spans="1:15" s="82" customFormat="1" ht="22.5" customHeight="1">
      <c r="A32" s="268"/>
      <c r="B32" s="269"/>
      <c r="C32" s="106"/>
      <c r="D32" s="101" t="s">
        <v>118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</row>
    <row r="33" spans="1:14" s="82" customFormat="1" ht="22.5" customHeight="1">
      <c r="A33" s="104"/>
      <c r="B33" s="105"/>
      <c r="C33" s="106"/>
      <c r="D33" s="101" t="s">
        <v>119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</row>
    <row r="34" spans="1:14" s="82" customFormat="1" ht="22.5" customHeight="1">
      <c r="A34" s="104"/>
      <c r="B34" s="105"/>
      <c r="C34" s="106"/>
      <c r="D34" s="101" t="s">
        <v>120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</row>
    <row r="35" spans="1:14" s="82" customFormat="1" ht="22.5" customHeight="1">
      <c r="A35" s="104"/>
      <c r="B35" s="105"/>
      <c r="C35" s="106"/>
      <c r="D35" s="101" t="s">
        <v>121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</row>
    <row r="36" spans="1:14" s="82" customFormat="1" ht="22.5" customHeight="1">
      <c r="A36" s="259" t="s">
        <v>42</v>
      </c>
      <c r="B36" s="261"/>
      <c r="C36" s="98">
        <v>128.07</v>
      </c>
      <c r="D36" s="107" t="s">
        <v>43</v>
      </c>
      <c r="E36" s="100">
        <v>128.07</v>
      </c>
      <c r="F36" s="100">
        <f>SUM(F8:F35)</f>
        <v>128.07</v>
      </c>
      <c r="G36" s="100">
        <f t="shared" ref="G36:N36" si="0">SUM(G8:G35)</f>
        <v>128.07</v>
      </c>
      <c r="H36" s="100">
        <f t="shared" si="0"/>
        <v>0</v>
      </c>
      <c r="I36" s="100">
        <f t="shared" si="0"/>
        <v>0</v>
      </c>
      <c r="J36" s="100">
        <f t="shared" si="0"/>
        <v>0</v>
      </c>
      <c r="K36" s="100">
        <f t="shared" si="0"/>
        <v>0</v>
      </c>
      <c r="L36" s="100">
        <f t="shared" si="0"/>
        <v>0</v>
      </c>
      <c r="M36" s="100">
        <f t="shared" si="0"/>
        <v>0</v>
      </c>
      <c r="N36" s="100">
        <f t="shared" si="0"/>
        <v>0</v>
      </c>
    </row>
    <row r="37" spans="1:14" s="81" customFormat="1" ht="14.25">
      <c r="A37"/>
      <c r="B37"/>
      <c r="D37"/>
    </row>
    <row r="38" spans="1:14" s="81" customFormat="1" ht="14.25">
      <c r="A38" s="108"/>
      <c r="B38" s="108"/>
    </row>
    <row r="39" spans="1:14" s="81" customFormat="1" ht="14.25">
      <c r="A39" s="108"/>
      <c r="B39" s="108"/>
    </row>
    <row r="40" spans="1:14" s="81" customFormat="1" ht="14.25">
      <c r="A40" s="108"/>
      <c r="B40" s="108"/>
    </row>
    <row r="41" spans="1:14" s="81" customFormat="1" ht="14.25">
      <c r="A41" s="108"/>
      <c r="B41" s="108"/>
    </row>
    <row r="42" spans="1:14" s="81" customFormat="1" ht="14.25">
      <c r="A42" s="108"/>
      <c r="B42" s="108"/>
    </row>
    <row r="43" spans="1:14" s="81" customFormat="1" ht="14.25">
      <c r="A43" s="108"/>
      <c r="B43" s="108"/>
    </row>
  </sheetData>
  <mergeCells count="18">
    <mergeCell ref="A32:B32"/>
    <mergeCell ref="A36:B36"/>
    <mergeCell ref="A8:A15"/>
    <mergeCell ref="C5:C7"/>
    <mergeCell ref="D5:D7"/>
    <mergeCell ref="A5:B7"/>
    <mergeCell ref="A18:B18"/>
    <mergeCell ref="A19:B19"/>
    <mergeCell ref="A20:B20"/>
    <mergeCell ref="A21:B21"/>
    <mergeCell ref="A22:B22"/>
    <mergeCell ref="A2:N2"/>
    <mergeCell ref="A4:C4"/>
    <mergeCell ref="F6:M6"/>
    <mergeCell ref="A16:B16"/>
    <mergeCell ref="A17:B17"/>
    <mergeCell ref="E5:E7"/>
    <mergeCell ref="N6:N7"/>
  </mergeCells>
  <phoneticPr fontId="1" type="noConversion"/>
  <printOptions horizontalCentered="1"/>
  <pageMargins left="0.39305555555555599" right="0.39305555555555599" top="0.98402777777777795" bottom="0.78680555555555598" header="0.51180555555555596" footer="0.5118055555555559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showGridLines="0" showZeros="0" topLeftCell="C4" workbookViewId="0">
      <selection activeCell="G8" sqref="G8:J16"/>
    </sheetView>
  </sheetViews>
  <sheetFormatPr defaultColWidth="7.25" defaultRowHeight="11.25"/>
  <cols>
    <col min="1" max="1" width="6" style="3" customWidth="1"/>
    <col min="2" max="2" width="5.625" style="3" customWidth="1"/>
    <col min="3" max="3" width="5.75" style="3" customWidth="1"/>
    <col min="4" max="13" width="14.75" style="3" customWidth="1"/>
    <col min="14" max="14" width="15.875" style="3" customWidth="1"/>
    <col min="15" max="245" width="7.25" style="3" customWidth="1"/>
    <col min="246" max="16384" width="7.25" style="3"/>
  </cols>
  <sheetData>
    <row r="1" spans="1:14" ht="25.5" customHeight="1">
      <c r="A1" s="4"/>
      <c r="B1" s="4"/>
      <c r="C1" s="5"/>
      <c r="D1" s="6"/>
      <c r="E1" s="7"/>
      <c r="F1" s="8"/>
      <c r="G1" s="8"/>
      <c r="H1" s="8"/>
      <c r="I1" s="22"/>
      <c r="J1" s="8"/>
      <c r="K1" s="8"/>
      <c r="L1" s="8"/>
      <c r="N1" s="23" t="s">
        <v>122</v>
      </c>
    </row>
    <row r="2" spans="1:14" ht="21.75" customHeight="1">
      <c r="A2" s="284" t="s">
        <v>123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4" ht="25.5" customHeight="1">
      <c r="A3" s="9" t="s">
        <v>2</v>
      </c>
      <c r="B3"/>
      <c r="C3"/>
      <c r="D3"/>
      <c r="E3"/>
      <c r="F3" s="8"/>
      <c r="G3" s="10"/>
      <c r="H3" s="10"/>
      <c r="I3" s="10"/>
      <c r="J3" s="10"/>
      <c r="K3" s="10"/>
      <c r="L3" s="10"/>
      <c r="N3" s="24" t="s">
        <v>3</v>
      </c>
    </row>
    <row r="4" spans="1:14" s="1" customFormat="1" ht="25.5" customHeight="1">
      <c r="A4" s="11" t="s">
        <v>46</v>
      </c>
      <c r="B4" s="12"/>
      <c r="C4" s="12"/>
      <c r="D4" s="285" t="s">
        <v>47</v>
      </c>
      <c r="E4" s="285" t="s">
        <v>48</v>
      </c>
      <c r="F4" s="285" t="s">
        <v>49</v>
      </c>
      <c r="G4" s="14" t="s">
        <v>80</v>
      </c>
      <c r="H4" s="14"/>
      <c r="I4" s="14"/>
      <c r="J4" s="25"/>
      <c r="K4" s="26" t="s">
        <v>81</v>
      </c>
      <c r="L4" s="14"/>
      <c r="M4" s="25"/>
      <c r="N4" s="286" t="s">
        <v>124</v>
      </c>
    </row>
    <row r="5" spans="1:14" s="1" customFormat="1" ht="25.5" customHeight="1">
      <c r="A5" s="15" t="s">
        <v>50</v>
      </c>
      <c r="B5" s="16" t="s">
        <v>51</v>
      </c>
      <c r="C5" s="16" t="s">
        <v>52</v>
      </c>
      <c r="D5" s="285"/>
      <c r="E5" s="285"/>
      <c r="F5" s="285"/>
      <c r="G5" s="17" t="s">
        <v>17</v>
      </c>
      <c r="H5" s="13" t="s">
        <v>82</v>
      </c>
      <c r="I5" s="13" t="s">
        <v>83</v>
      </c>
      <c r="J5" s="13" t="s">
        <v>84</v>
      </c>
      <c r="K5" s="13" t="s">
        <v>17</v>
      </c>
      <c r="L5" s="13" t="s">
        <v>85</v>
      </c>
      <c r="M5" s="13" t="s">
        <v>86</v>
      </c>
      <c r="N5" s="286"/>
    </row>
    <row r="6" spans="1:14" s="1" customFormat="1" ht="20.25" customHeight="1">
      <c r="A6" s="66" t="s">
        <v>57</v>
      </c>
      <c r="B6" s="67" t="s">
        <v>57</v>
      </c>
      <c r="C6" s="67" t="s">
        <v>57</v>
      </c>
      <c r="D6" s="68" t="s">
        <v>57</v>
      </c>
      <c r="E6" s="69" t="s">
        <v>57</v>
      </c>
      <c r="F6" s="68">
        <v>1</v>
      </c>
      <c r="G6" s="70">
        <v>2</v>
      </c>
      <c r="H6" s="70">
        <v>3</v>
      </c>
      <c r="I6" s="70">
        <v>4</v>
      </c>
      <c r="J6" s="70">
        <v>5</v>
      </c>
      <c r="K6" s="70">
        <v>6</v>
      </c>
      <c r="L6" s="70">
        <v>7</v>
      </c>
      <c r="M6" s="70">
        <v>8</v>
      </c>
      <c r="N6" s="79">
        <v>9</v>
      </c>
    </row>
    <row r="7" spans="1:14" s="2" customFormat="1" ht="27.6" customHeight="1">
      <c r="A7" s="71"/>
      <c r="B7" s="71"/>
      <c r="C7" s="71"/>
      <c r="D7" s="71"/>
      <c r="E7" s="72" t="s">
        <v>9</v>
      </c>
      <c r="F7" s="21">
        <f>F8</f>
        <v>128.07</v>
      </c>
      <c r="G7" s="21">
        <f t="shared" ref="G7:L7" si="0">G8</f>
        <v>100.07</v>
      </c>
      <c r="H7" s="21">
        <f t="shared" si="0"/>
        <v>76.45</v>
      </c>
      <c r="I7" s="21">
        <f t="shared" si="0"/>
        <v>38.25</v>
      </c>
      <c r="J7" s="21">
        <f t="shared" si="0"/>
        <v>13.37</v>
      </c>
      <c r="K7" s="21">
        <f t="shared" si="0"/>
        <v>28</v>
      </c>
      <c r="L7" s="21">
        <f t="shared" si="0"/>
        <v>28</v>
      </c>
      <c r="M7" s="21">
        <v>0</v>
      </c>
      <c r="N7" s="80"/>
    </row>
    <row r="8" spans="1:14" s="1" customFormat="1" ht="27.6" customHeight="1">
      <c r="A8" s="71"/>
      <c r="B8" s="71"/>
      <c r="C8" s="71"/>
      <c r="D8" s="71" t="s">
        <v>58</v>
      </c>
      <c r="E8" s="73" t="s">
        <v>59</v>
      </c>
      <c r="F8" s="74">
        <f>G8+K8</f>
        <v>128.07</v>
      </c>
      <c r="G8" s="59">
        <v>100.07</v>
      </c>
      <c r="H8" s="60">
        <v>76.45</v>
      </c>
      <c r="I8" s="65">
        <v>38.25</v>
      </c>
      <c r="J8" s="65">
        <v>13.37</v>
      </c>
      <c r="K8" s="63">
        <f>L8</f>
        <v>28</v>
      </c>
      <c r="L8" s="63">
        <v>28</v>
      </c>
      <c r="M8" s="63">
        <v>0</v>
      </c>
      <c r="N8" s="80"/>
    </row>
    <row r="9" spans="1:14" s="1" customFormat="1" ht="27.6" customHeight="1">
      <c r="A9" s="71" t="s">
        <v>60</v>
      </c>
      <c r="B9" s="71" t="s">
        <v>61</v>
      </c>
      <c r="C9" s="71" t="s">
        <v>62</v>
      </c>
      <c r="D9" s="71" t="s">
        <v>63</v>
      </c>
      <c r="E9" s="75" t="s">
        <v>87</v>
      </c>
      <c r="F9" s="74">
        <f t="shared" ref="F9:F16" si="1">G9+K9</f>
        <v>81.37</v>
      </c>
      <c r="G9" s="59">
        <f t="shared" ref="G9:G16" si="2">H9+I9+J9</f>
        <v>53.37</v>
      </c>
      <c r="H9" s="60">
        <v>50.22</v>
      </c>
      <c r="I9" s="65">
        <v>3.15</v>
      </c>
      <c r="J9" s="65">
        <v>0</v>
      </c>
      <c r="K9" s="63">
        <f>L9</f>
        <v>28</v>
      </c>
      <c r="L9" s="63">
        <v>28</v>
      </c>
      <c r="M9" s="63">
        <v>0</v>
      </c>
      <c r="N9" s="80"/>
    </row>
    <row r="10" spans="1:14" s="1" customFormat="1" ht="27.6" customHeight="1">
      <c r="A10" s="71" t="s">
        <v>60</v>
      </c>
      <c r="B10" s="71" t="s">
        <v>61</v>
      </c>
      <c r="C10" s="71" t="s">
        <v>62</v>
      </c>
      <c r="D10" s="71" t="s">
        <v>63</v>
      </c>
      <c r="E10" s="75" t="s">
        <v>88</v>
      </c>
      <c r="F10" s="74">
        <f t="shared" si="1"/>
        <v>4.62</v>
      </c>
      <c r="G10" s="59">
        <f t="shared" si="2"/>
        <v>4.62</v>
      </c>
      <c r="H10" s="60"/>
      <c r="I10" s="65">
        <v>4.62</v>
      </c>
      <c r="J10" s="65"/>
      <c r="K10" s="63"/>
      <c r="L10" s="63"/>
      <c r="M10" s="63"/>
      <c r="N10" s="80"/>
    </row>
    <row r="11" spans="1:14" s="1" customFormat="1" ht="27.6" customHeight="1">
      <c r="A11" s="71" t="s">
        <v>60</v>
      </c>
      <c r="B11" s="71" t="s">
        <v>61</v>
      </c>
      <c r="C11" s="71" t="s">
        <v>66</v>
      </c>
      <c r="D11" s="71" t="s">
        <v>63</v>
      </c>
      <c r="E11" s="75" t="s">
        <v>67</v>
      </c>
      <c r="F11" s="74">
        <f t="shared" si="1"/>
        <v>5.61</v>
      </c>
      <c r="G11" s="59">
        <f t="shared" si="2"/>
        <v>5.61</v>
      </c>
      <c r="H11" s="60">
        <v>5.26</v>
      </c>
      <c r="I11" s="65">
        <v>0.35</v>
      </c>
      <c r="J11" s="65">
        <v>0</v>
      </c>
      <c r="K11" s="63"/>
      <c r="L11" s="63"/>
      <c r="M11" s="63">
        <v>0</v>
      </c>
      <c r="N11" s="80"/>
    </row>
    <row r="12" spans="1:14" s="1" customFormat="1" ht="27.6" customHeight="1">
      <c r="A12" s="71" t="s">
        <v>68</v>
      </c>
      <c r="B12" s="71" t="s">
        <v>69</v>
      </c>
      <c r="C12" s="71" t="s">
        <v>62</v>
      </c>
      <c r="D12" s="71" t="s">
        <v>63</v>
      </c>
      <c r="E12" s="76" t="s">
        <v>70</v>
      </c>
      <c r="F12" s="74">
        <f t="shared" si="1"/>
        <v>15.5</v>
      </c>
      <c r="G12" s="59">
        <f t="shared" si="2"/>
        <v>15.5</v>
      </c>
      <c r="H12" s="60">
        <v>0</v>
      </c>
      <c r="I12" s="65">
        <v>2.13</v>
      </c>
      <c r="J12" s="65">
        <v>13.37</v>
      </c>
      <c r="K12" s="63">
        <v>0</v>
      </c>
      <c r="L12" s="63">
        <v>0</v>
      </c>
      <c r="M12" s="63">
        <v>0</v>
      </c>
      <c r="N12" s="80"/>
    </row>
    <row r="13" spans="1:14" s="1" customFormat="1" ht="27.6" customHeight="1">
      <c r="A13" s="71" t="s">
        <v>68</v>
      </c>
      <c r="B13" s="71" t="s">
        <v>69</v>
      </c>
      <c r="C13" s="71" t="s">
        <v>69</v>
      </c>
      <c r="D13" s="71" t="s">
        <v>63</v>
      </c>
      <c r="E13" s="77" t="s">
        <v>71</v>
      </c>
      <c r="F13" s="74">
        <f t="shared" si="1"/>
        <v>10.49</v>
      </c>
      <c r="G13" s="59">
        <f t="shared" si="2"/>
        <v>10.49</v>
      </c>
      <c r="H13" s="60">
        <v>10.49</v>
      </c>
      <c r="I13" s="65">
        <v>0</v>
      </c>
      <c r="J13" s="65">
        <v>0</v>
      </c>
      <c r="K13" s="63">
        <v>0</v>
      </c>
      <c r="L13" s="63">
        <v>0</v>
      </c>
      <c r="M13" s="63">
        <v>0</v>
      </c>
      <c r="N13" s="80"/>
    </row>
    <row r="14" spans="1:14" s="1" customFormat="1" ht="27.6" customHeight="1">
      <c r="A14" s="71" t="s">
        <v>72</v>
      </c>
      <c r="B14" s="71" t="s">
        <v>73</v>
      </c>
      <c r="C14" s="71" t="s">
        <v>62</v>
      </c>
      <c r="D14" s="71" t="s">
        <v>63</v>
      </c>
      <c r="E14" s="77" t="s">
        <v>74</v>
      </c>
      <c r="F14" s="74">
        <f t="shared" si="1"/>
        <v>3.5</v>
      </c>
      <c r="G14" s="59">
        <f t="shared" si="2"/>
        <v>3.5</v>
      </c>
      <c r="H14" s="60">
        <v>3.5</v>
      </c>
      <c r="I14" s="65">
        <v>0</v>
      </c>
      <c r="J14" s="65">
        <v>0</v>
      </c>
      <c r="K14" s="63">
        <v>0</v>
      </c>
      <c r="L14" s="63">
        <v>0</v>
      </c>
      <c r="M14" s="63">
        <v>0</v>
      </c>
      <c r="N14" s="80"/>
    </row>
    <row r="15" spans="1:14" s="1" customFormat="1" ht="27.6" customHeight="1">
      <c r="A15" s="71" t="s">
        <v>72</v>
      </c>
      <c r="B15" s="71" t="s">
        <v>73</v>
      </c>
      <c r="C15" s="71" t="s">
        <v>66</v>
      </c>
      <c r="D15" s="71" t="s">
        <v>63</v>
      </c>
      <c r="E15" s="77" t="s">
        <v>75</v>
      </c>
      <c r="F15" s="74">
        <f t="shared" si="1"/>
        <v>0.36</v>
      </c>
      <c r="G15" s="59">
        <f t="shared" si="2"/>
        <v>0.36</v>
      </c>
      <c r="H15" s="60">
        <v>0.36</v>
      </c>
      <c r="I15" s="65">
        <v>0</v>
      </c>
      <c r="J15" s="65">
        <v>0</v>
      </c>
      <c r="K15" s="63">
        <v>0</v>
      </c>
      <c r="L15" s="63">
        <v>0</v>
      </c>
      <c r="M15" s="63">
        <v>0</v>
      </c>
      <c r="N15" s="80"/>
    </row>
    <row r="16" spans="1:14" s="1" customFormat="1" ht="27.6" customHeight="1">
      <c r="A16" s="71" t="s">
        <v>76</v>
      </c>
      <c r="B16" s="71" t="s">
        <v>66</v>
      </c>
      <c r="C16" s="71" t="s">
        <v>62</v>
      </c>
      <c r="D16" s="71" t="s">
        <v>63</v>
      </c>
      <c r="E16" s="78" t="s">
        <v>77</v>
      </c>
      <c r="F16" s="21">
        <f t="shared" si="1"/>
        <v>6.62</v>
      </c>
      <c r="G16" s="63">
        <f t="shared" si="2"/>
        <v>6.62</v>
      </c>
      <c r="H16" s="60">
        <v>6.62</v>
      </c>
      <c r="I16" s="65">
        <v>0</v>
      </c>
      <c r="J16" s="65">
        <v>0</v>
      </c>
      <c r="K16" s="63">
        <v>0</v>
      </c>
      <c r="L16" s="63">
        <v>0</v>
      </c>
      <c r="M16" s="63">
        <v>0</v>
      </c>
      <c r="N16" s="80"/>
    </row>
    <row r="17" spans="1:13" s="1" customFormat="1" ht="27.6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ht="27.6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27.6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27.6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27.6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27.6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27.6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27.6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27.6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27.6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27.6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27.6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</sheetData>
  <mergeCells count="5">
    <mergeCell ref="A2:M2"/>
    <mergeCell ref="D4:D5"/>
    <mergeCell ref="E4:E5"/>
    <mergeCell ref="F4:F5"/>
    <mergeCell ref="N4:N5"/>
  </mergeCells>
  <phoneticPr fontId="1" type="noConversion"/>
  <printOptions horizontalCentered="1"/>
  <pageMargins left="0" right="0" top="0.59027777777777801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showGridLines="0" showZeros="0" workbookViewId="0">
      <selection activeCell="J7" sqref="J7:J16"/>
    </sheetView>
  </sheetViews>
  <sheetFormatPr defaultColWidth="6.875" defaultRowHeight="11.25"/>
  <cols>
    <col min="1" max="1" width="5.25" style="42" customWidth="1"/>
    <col min="2" max="2" width="5.625" style="42" customWidth="1"/>
    <col min="3" max="3" width="5.5" style="42" customWidth="1"/>
    <col min="4" max="4" width="14.5" style="42" customWidth="1"/>
    <col min="5" max="5" width="20" style="42" customWidth="1"/>
    <col min="6" max="7" width="14.5" style="42" customWidth="1"/>
    <col min="8" max="9" width="15.25" style="42" customWidth="1"/>
    <col min="10" max="10" width="15.5" style="42" customWidth="1"/>
    <col min="11" max="183" width="6.875" style="42" customWidth="1"/>
    <col min="184" max="16384" width="6.875" style="42"/>
  </cols>
  <sheetData>
    <row r="1" spans="1:10" ht="18.75" customHeight="1">
      <c r="A1" s="287"/>
      <c r="B1" s="287"/>
      <c r="C1" s="43"/>
      <c r="D1" s="43"/>
      <c r="J1" s="64" t="s">
        <v>125</v>
      </c>
    </row>
    <row r="2" spans="1:10" ht="25.5" customHeight="1">
      <c r="A2" s="288" t="s">
        <v>126</v>
      </c>
      <c r="B2" s="288"/>
      <c r="C2" s="288"/>
      <c r="D2" s="288"/>
      <c r="E2" s="288"/>
      <c r="F2" s="288"/>
      <c r="G2" s="288"/>
    </row>
    <row r="3" spans="1:10" ht="21.75" customHeight="1">
      <c r="A3" s="44" t="s">
        <v>2</v>
      </c>
      <c r="B3"/>
      <c r="C3"/>
      <c r="D3"/>
      <c r="E3"/>
      <c r="F3"/>
      <c r="J3" s="32" t="s">
        <v>3</v>
      </c>
    </row>
    <row r="4" spans="1:10" s="40" customFormat="1" ht="22.5" customHeight="1">
      <c r="A4" s="289" t="s">
        <v>46</v>
      </c>
      <c r="B4" s="290"/>
      <c r="C4" s="291"/>
      <c r="D4" s="45" t="s">
        <v>47</v>
      </c>
      <c r="E4" s="293" t="s">
        <v>127</v>
      </c>
      <c r="F4" s="292" t="s">
        <v>11</v>
      </c>
      <c r="G4" s="292"/>
      <c r="H4" s="292"/>
      <c r="I4" s="292"/>
      <c r="J4" s="292"/>
    </row>
    <row r="5" spans="1:10" s="40" customFormat="1" ht="18" customHeight="1">
      <c r="A5" s="47" t="s">
        <v>50</v>
      </c>
      <c r="B5" s="47" t="s">
        <v>51</v>
      </c>
      <c r="C5" s="46" t="s">
        <v>52</v>
      </c>
      <c r="D5" s="48"/>
      <c r="E5" s="294"/>
      <c r="F5" s="49" t="s">
        <v>17</v>
      </c>
      <c r="G5" s="49" t="s">
        <v>18</v>
      </c>
      <c r="H5" s="50" t="s">
        <v>82</v>
      </c>
      <c r="I5" s="50" t="s">
        <v>83</v>
      </c>
      <c r="J5" s="50" t="s">
        <v>128</v>
      </c>
    </row>
    <row r="6" spans="1:10" s="40" customFormat="1" ht="16.5" customHeight="1">
      <c r="A6" s="51" t="s">
        <v>57</v>
      </c>
      <c r="B6" s="51" t="s">
        <v>57</v>
      </c>
      <c r="C6" s="51" t="s">
        <v>57</v>
      </c>
      <c r="D6" s="51" t="s">
        <v>57</v>
      </c>
      <c r="E6" s="52" t="s">
        <v>57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</row>
    <row r="7" spans="1:10" s="41" customFormat="1" ht="26.25" customHeight="1">
      <c r="A7" s="53"/>
      <c r="B7" s="54"/>
      <c r="C7" s="54"/>
      <c r="D7" s="55"/>
      <c r="E7" s="56" t="s">
        <v>9</v>
      </c>
      <c r="F7" s="57">
        <f>F8</f>
        <v>100.07</v>
      </c>
      <c r="G7" s="57">
        <f>G8</f>
        <v>100.07</v>
      </c>
      <c r="H7" s="57">
        <f>H8</f>
        <v>76.45</v>
      </c>
      <c r="I7" s="57">
        <f>I8</f>
        <v>38.25</v>
      </c>
      <c r="J7" s="57">
        <f>J8</f>
        <v>13.37</v>
      </c>
    </row>
    <row r="8" spans="1:10" s="40" customFormat="1" ht="26.25" customHeight="1">
      <c r="A8" s="53"/>
      <c r="B8" s="54"/>
      <c r="C8" s="54"/>
      <c r="D8" s="55" t="s">
        <v>58</v>
      </c>
      <c r="E8" s="58" t="s">
        <v>59</v>
      </c>
      <c r="F8" s="57">
        <f>G8</f>
        <v>100.07</v>
      </c>
      <c r="G8" s="59">
        <v>100.07</v>
      </c>
      <c r="H8" s="60">
        <v>76.45</v>
      </c>
      <c r="I8" s="65">
        <v>38.25</v>
      </c>
      <c r="J8" s="63">
        <v>13.37</v>
      </c>
    </row>
    <row r="9" spans="1:10" s="40" customFormat="1" ht="26.25" customHeight="1">
      <c r="A9" s="53" t="s">
        <v>60</v>
      </c>
      <c r="B9" s="54" t="s">
        <v>61</v>
      </c>
      <c r="C9" s="54" t="s">
        <v>62</v>
      </c>
      <c r="D9" s="55" t="s">
        <v>63</v>
      </c>
      <c r="E9" s="61" t="s">
        <v>87</v>
      </c>
      <c r="F9" s="57">
        <f t="shared" ref="F9:F16" si="0">G9</f>
        <v>53.37</v>
      </c>
      <c r="G9" s="59">
        <f t="shared" ref="G9:G16" si="1">H9+I9+J9</f>
        <v>53.37</v>
      </c>
      <c r="H9" s="60">
        <v>50.22</v>
      </c>
      <c r="I9" s="65">
        <v>3.15</v>
      </c>
      <c r="J9" s="63">
        <v>0</v>
      </c>
    </row>
    <row r="10" spans="1:10" s="40" customFormat="1" ht="26.25" customHeight="1">
      <c r="A10" s="53" t="s">
        <v>60</v>
      </c>
      <c r="B10" s="54" t="s">
        <v>61</v>
      </c>
      <c r="C10" s="54" t="s">
        <v>62</v>
      </c>
      <c r="D10" s="55"/>
      <c r="E10" s="61" t="s">
        <v>88</v>
      </c>
      <c r="F10" s="57">
        <f t="shared" si="0"/>
        <v>4.62</v>
      </c>
      <c r="G10" s="59">
        <f t="shared" si="1"/>
        <v>4.62</v>
      </c>
      <c r="H10" s="60"/>
      <c r="I10" s="65">
        <v>4.62</v>
      </c>
      <c r="J10" s="63"/>
    </row>
    <row r="11" spans="1:10" s="40" customFormat="1" ht="26.25" customHeight="1">
      <c r="A11" s="53" t="s">
        <v>60</v>
      </c>
      <c r="B11" s="54" t="s">
        <v>61</v>
      </c>
      <c r="C11" s="54" t="s">
        <v>66</v>
      </c>
      <c r="D11" s="55" t="s">
        <v>63</v>
      </c>
      <c r="E11" s="61" t="s">
        <v>67</v>
      </c>
      <c r="F11" s="57">
        <f t="shared" si="0"/>
        <v>5.61</v>
      </c>
      <c r="G11" s="59">
        <f t="shared" si="1"/>
        <v>5.61</v>
      </c>
      <c r="H11" s="60">
        <v>5.26</v>
      </c>
      <c r="I11" s="65">
        <v>0.35</v>
      </c>
      <c r="J11" s="63">
        <v>0</v>
      </c>
    </row>
    <row r="12" spans="1:10" s="40" customFormat="1" ht="26.25" customHeight="1">
      <c r="A12" s="53" t="s">
        <v>68</v>
      </c>
      <c r="B12" s="54" t="s">
        <v>69</v>
      </c>
      <c r="C12" s="54" t="s">
        <v>62</v>
      </c>
      <c r="D12" s="55" t="s">
        <v>63</v>
      </c>
      <c r="E12" s="58" t="s">
        <v>70</v>
      </c>
      <c r="F12" s="57">
        <f t="shared" si="0"/>
        <v>15.5</v>
      </c>
      <c r="G12" s="59">
        <f t="shared" si="1"/>
        <v>15.5</v>
      </c>
      <c r="H12" s="60">
        <v>0</v>
      </c>
      <c r="I12" s="65">
        <v>2.13</v>
      </c>
      <c r="J12" s="63">
        <v>13.37</v>
      </c>
    </row>
    <row r="13" spans="1:10" s="40" customFormat="1" ht="26.25" customHeight="1">
      <c r="A13" s="53" t="s">
        <v>68</v>
      </c>
      <c r="B13" s="54" t="s">
        <v>69</v>
      </c>
      <c r="C13" s="54" t="s">
        <v>69</v>
      </c>
      <c r="D13" s="55" t="s">
        <v>63</v>
      </c>
      <c r="E13" s="62" t="s">
        <v>71</v>
      </c>
      <c r="F13" s="57">
        <f t="shared" si="0"/>
        <v>10.49</v>
      </c>
      <c r="G13" s="59">
        <f t="shared" si="1"/>
        <v>10.49</v>
      </c>
      <c r="H13" s="60">
        <v>10.49</v>
      </c>
      <c r="I13" s="65">
        <v>0</v>
      </c>
      <c r="J13" s="63">
        <v>0</v>
      </c>
    </row>
    <row r="14" spans="1:10" s="40" customFormat="1" ht="26.25" customHeight="1">
      <c r="A14" s="53" t="s">
        <v>72</v>
      </c>
      <c r="B14" s="54" t="s">
        <v>73</v>
      </c>
      <c r="C14" s="54" t="s">
        <v>62</v>
      </c>
      <c r="D14" s="55" t="s">
        <v>63</v>
      </c>
      <c r="E14" s="62" t="s">
        <v>74</v>
      </c>
      <c r="F14" s="57">
        <f t="shared" si="0"/>
        <v>3.5</v>
      </c>
      <c r="G14" s="59">
        <f t="shared" si="1"/>
        <v>3.5</v>
      </c>
      <c r="H14" s="60">
        <v>3.5</v>
      </c>
      <c r="I14" s="65">
        <v>0</v>
      </c>
      <c r="J14" s="63">
        <v>0</v>
      </c>
    </row>
    <row r="15" spans="1:10" ht="26.25" customHeight="1">
      <c r="A15" s="53" t="s">
        <v>72</v>
      </c>
      <c r="B15" s="54" t="s">
        <v>73</v>
      </c>
      <c r="C15" s="54" t="s">
        <v>66</v>
      </c>
      <c r="D15" s="55" t="s">
        <v>63</v>
      </c>
      <c r="E15" s="62" t="s">
        <v>75</v>
      </c>
      <c r="F15" s="57">
        <f t="shared" si="0"/>
        <v>0.36</v>
      </c>
      <c r="G15" s="59">
        <f t="shared" si="1"/>
        <v>0.36</v>
      </c>
      <c r="H15" s="60">
        <v>0.36</v>
      </c>
      <c r="I15" s="65">
        <v>0</v>
      </c>
      <c r="J15" s="63">
        <v>0</v>
      </c>
    </row>
    <row r="16" spans="1:10" ht="26.25" customHeight="1">
      <c r="A16" s="53" t="s">
        <v>76</v>
      </c>
      <c r="B16" s="54" t="s">
        <v>66</v>
      </c>
      <c r="C16" s="54" t="s">
        <v>62</v>
      </c>
      <c r="D16" s="55" t="s">
        <v>63</v>
      </c>
      <c r="E16" s="62" t="s">
        <v>77</v>
      </c>
      <c r="F16" s="57">
        <f t="shared" si="0"/>
        <v>6.62</v>
      </c>
      <c r="G16" s="63">
        <f t="shared" si="1"/>
        <v>6.62</v>
      </c>
      <c r="H16" s="60">
        <v>6.62</v>
      </c>
      <c r="I16" s="65">
        <v>0</v>
      </c>
      <c r="J16" s="63">
        <v>0</v>
      </c>
    </row>
    <row r="17" spans="1:7" ht="26.45" customHeight="1">
      <c r="A17"/>
      <c r="B17"/>
      <c r="C17"/>
      <c r="D17"/>
      <c r="E17"/>
      <c r="F17"/>
      <c r="G17"/>
    </row>
    <row r="18" spans="1:7" ht="26.45" customHeight="1">
      <c r="A18"/>
      <c r="B18"/>
      <c r="C18"/>
      <c r="D18"/>
      <c r="E18"/>
      <c r="F18"/>
      <c r="G18"/>
    </row>
    <row r="19" spans="1:7" ht="26.45" customHeight="1">
      <c r="A19"/>
      <c r="B19"/>
      <c r="C19"/>
      <c r="D19"/>
      <c r="E19"/>
      <c r="F19"/>
      <c r="G19"/>
    </row>
    <row r="20" spans="1:7" ht="26.45" customHeight="1">
      <c r="A20"/>
      <c r="B20"/>
      <c r="C20"/>
      <c r="D20"/>
      <c r="E20"/>
      <c r="F20"/>
      <c r="G20"/>
    </row>
    <row r="21" spans="1:7" ht="26.45" customHeight="1">
      <c r="A21"/>
      <c r="B21"/>
      <c r="C21"/>
      <c r="D21"/>
      <c r="E21"/>
      <c r="F21"/>
      <c r="G21"/>
    </row>
    <row r="22" spans="1:7" ht="26.45" customHeight="1">
      <c r="A22"/>
      <c r="B22"/>
      <c r="C22"/>
      <c r="D22"/>
      <c r="E22"/>
      <c r="F22"/>
      <c r="G22"/>
    </row>
    <row r="23" spans="1:7" ht="26.45" customHeight="1">
      <c r="A23"/>
      <c r="B23"/>
      <c r="C23"/>
      <c r="D23"/>
      <c r="E23"/>
      <c r="F23"/>
      <c r="G23"/>
    </row>
    <row r="24" spans="1:7" ht="26.45" customHeight="1">
      <c r="A24"/>
      <c r="B24"/>
      <c r="C24"/>
      <c r="D24"/>
      <c r="E24"/>
      <c r="F24"/>
      <c r="G24"/>
    </row>
    <row r="25" spans="1:7" ht="26.45" customHeight="1">
      <c r="A25"/>
      <c r="B25"/>
      <c r="C25"/>
      <c r="D25"/>
      <c r="E25"/>
      <c r="F25"/>
      <c r="G25"/>
    </row>
    <row r="26" spans="1:7" ht="26.45" customHeight="1">
      <c r="A26"/>
      <c r="B26"/>
      <c r="C26"/>
      <c r="D26"/>
      <c r="E26"/>
      <c r="F26"/>
      <c r="G26"/>
    </row>
    <row r="27" spans="1:7" ht="26.45" customHeight="1">
      <c r="A27"/>
      <c r="B27"/>
      <c r="C27"/>
      <c r="D27"/>
      <c r="E27"/>
      <c r="F27"/>
      <c r="G27"/>
    </row>
    <row r="28" spans="1:7" ht="26.45" customHeight="1">
      <c r="A28"/>
      <c r="B28"/>
      <c r="C28"/>
      <c r="D28"/>
      <c r="E28"/>
      <c r="F28"/>
      <c r="G28"/>
    </row>
    <row r="29" spans="1:7" ht="26.45" customHeight="1">
      <c r="A29"/>
      <c r="B29"/>
      <c r="C29"/>
      <c r="D29"/>
      <c r="E29"/>
      <c r="F29"/>
      <c r="G29"/>
    </row>
    <row r="30" spans="1:7" ht="26.45" customHeight="1">
      <c r="A30"/>
      <c r="B30"/>
      <c r="C30"/>
      <c r="D30"/>
      <c r="E30"/>
      <c r="F30"/>
      <c r="G30"/>
    </row>
    <row r="31" spans="1:7" ht="26.45" customHeight="1">
      <c r="A31"/>
      <c r="B31"/>
      <c r="C31"/>
      <c r="D31"/>
      <c r="E31"/>
      <c r="F31"/>
      <c r="G31"/>
    </row>
    <row r="32" spans="1:7" ht="26.45" customHeight="1">
      <c r="A32"/>
      <c r="B32"/>
      <c r="C32"/>
      <c r="D32"/>
      <c r="E32"/>
      <c r="F32"/>
      <c r="G32"/>
    </row>
    <row r="33" spans="1:7" ht="26.45" customHeight="1">
      <c r="A33"/>
      <c r="B33"/>
      <c r="C33"/>
      <c r="D33"/>
      <c r="E33"/>
      <c r="F33"/>
      <c r="G33"/>
    </row>
    <row r="34" spans="1:7" ht="26.45" customHeight="1">
      <c r="A34"/>
      <c r="B34"/>
      <c r="C34"/>
      <c r="D34"/>
      <c r="E34"/>
      <c r="F34"/>
      <c r="G34"/>
    </row>
    <row r="35" spans="1:7" ht="26.45" customHeight="1">
      <c r="A35"/>
      <c r="B35"/>
      <c r="C35"/>
      <c r="D35"/>
      <c r="E35"/>
      <c r="F35"/>
      <c r="G35"/>
    </row>
    <row r="36" spans="1:7" ht="26.45" customHeight="1">
      <c r="A36"/>
      <c r="B36"/>
      <c r="C36"/>
      <c r="D36"/>
      <c r="E36"/>
      <c r="F36"/>
      <c r="G36"/>
    </row>
    <row r="37" spans="1:7" ht="26.45" customHeight="1">
      <c r="A37"/>
      <c r="B37"/>
      <c r="C37"/>
      <c r="D37"/>
      <c r="E37"/>
      <c r="F37"/>
      <c r="G37"/>
    </row>
    <row r="38" spans="1:7" ht="26.45" customHeight="1">
      <c r="A38"/>
      <c r="B38"/>
      <c r="C38"/>
      <c r="D38"/>
      <c r="E38"/>
      <c r="F38"/>
      <c r="G38"/>
    </row>
    <row r="39" spans="1:7" ht="26.45" customHeight="1">
      <c r="A39"/>
      <c r="B39"/>
      <c r="C39"/>
      <c r="D39"/>
      <c r="E39"/>
      <c r="F39"/>
      <c r="G39"/>
    </row>
    <row r="40" spans="1:7" ht="26.45" customHeight="1">
      <c r="A40"/>
      <c r="B40"/>
      <c r="C40"/>
      <c r="D40"/>
      <c r="E40"/>
      <c r="F40"/>
      <c r="G40"/>
    </row>
    <row r="41" spans="1:7" ht="26.45" customHeight="1">
      <c r="A41"/>
      <c r="B41"/>
      <c r="C41"/>
      <c r="D41"/>
      <c r="E41"/>
      <c r="F41"/>
      <c r="G41"/>
    </row>
    <row r="42" spans="1:7" ht="26.45" customHeight="1">
      <c r="A42"/>
      <c r="B42"/>
      <c r="C42"/>
      <c r="D42"/>
      <c r="E42"/>
      <c r="F42"/>
      <c r="G42"/>
    </row>
    <row r="43" spans="1:7" ht="26.45" customHeight="1">
      <c r="A43"/>
      <c r="B43"/>
      <c r="C43"/>
      <c r="D43"/>
      <c r="E43"/>
      <c r="F43"/>
      <c r="G43"/>
    </row>
    <row r="44" spans="1:7" ht="26.45" customHeight="1">
      <c r="A44"/>
      <c r="B44"/>
      <c r="C44"/>
      <c r="D44"/>
      <c r="E44"/>
      <c r="F44"/>
      <c r="G44"/>
    </row>
    <row r="45" spans="1:7" ht="26.45" customHeight="1">
      <c r="A45"/>
      <c r="B45"/>
      <c r="C45"/>
      <c r="D45"/>
      <c r="E45"/>
      <c r="F45"/>
      <c r="G45"/>
    </row>
    <row r="46" spans="1:7" ht="26.45" customHeight="1">
      <c r="A46"/>
      <c r="B46"/>
      <c r="C46"/>
      <c r="D46"/>
      <c r="E46"/>
      <c r="F46"/>
      <c r="G46"/>
    </row>
    <row r="47" spans="1:7" ht="26.45" customHeight="1">
      <c r="A47"/>
      <c r="B47"/>
      <c r="C47"/>
      <c r="D47"/>
      <c r="E47"/>
      <c r="F47"/>
      <c r="G47"/>
    </row>
    <row r="48" spans="1:7" ht="26.45" customHeight="1">
      <c r="A48"/>
      <c r="B48"/>
      <c r="C48"/>
      <c r="D48"/>
      <c r="E48"/>
      <c r="F48"/>
      <c r="G48"/>
    </row>
    <row r="49" spans="1:7" ht="26.45" customHeight="1">
      <c r="A49"/>
      <c r="B49"/>
      <c r="C49"/>
      <c r="D49"/>
      <c r="E49"/>
      <c r="F49"/>
      <c r="G49"/>
    </row>
    <row r="50" spans="1:7" ht="26.45" customHeight="1">
      <c r="A50"/>
      <c r="B50"/>
      <c r="C50"/>
      <c r="D50"/>
      <c r="E50"/>
      <c r="F50"/>
      <c r="G50"/>
    </row>
    <row r="51" spans="1:7" ht="26.45" customHeight="1">
      <c r="A51"/>
      <c r="B51"/>
      <c r="C51"/>
      <c r="D51"/>
      <c r="E51"/>
      <c r="F51"/>
      <c r="G51"/>
    </row>
  </sheetData>
  <mergeCells count="5">
    <mergeCell ref="A1:B1"/>
    <mergeCell ref="A2:G2"/>
    <mergeCell ref="A4:C4"/>
    <mergeCell ref="F4:J4"/>
    <mergeCell ref="E4:E5"/>
  </mergeCells>
  <phoneticPr fontId="1" type="noConversion"/>
  <printOptions horizontalCentered="1"/>
  <pageMargins left="0" right="0" top="0.39305555555555599" bottom="0.39305555555555599" header="0.51180555555555596" footer="0.51180555555555596"/>
  <pageSetup paperSize="9" orientation="landscape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C5" sqref="C5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3" t="s">
        <v>129</v>
      </c>
    </row>
    <row r="2" spans="1:3" s="27" customFormat="1" ht="51" customHeight="1">
      <c r="A2" s="295" t="s">
        <v>130</v>
      </c>
      <c r="B2" s="295"/>
      <c r="C2" s="30"/>
    </row>
    <row r="3" spans="1:3" ht="18.75" customHeight="1">
      <c r="A3" s="31" t="s">
        <v>2</v>
      </c>
      <c r="B3" s="32" t="s">
        <v>3</v>
      </c>
    </row>
    <row r="4" spans="1:3" s="28" customFormat="1" ht="30" customHeight="1">
      <c r="A4" s="33" t="s">
        <v>131</v>
      </c>
      <c r="B4" s="34" t="s">
        <v>132</v>
      </c>
      <c r="C4"/>
    </row>
    <row r="5" spans="1:3" s="29" customFormat="1" ht="30" customHeight="1">
      <c r="A5" s="35" t="s">
        <v>133</v>
      </c>
      <c r="B5" s="36">
        <v>2.12</v>
      </c>
      <c r="C5" s="37"/>
    </row>
    <row r="6" spans="1:3" s="29" customFormat="1" ht="30" customHeight="1">
      <c r="A6" s="38" t="s">
        <v>134</v>
      </c>
      <c r="B6" s="36">
        <v>0</v>
      </c>
      <c r="C6" s="37"/>
    </row>
    <row r="7" spans="1:3" s="29" customFormat="1" ht="30" customHeight="1">
      <c r="A7" s="38" t="s">
        <v>135</v>
      </c>
      <c r="B7" s="36">
        <v>0.76</v>
      </c>
      <c r="C7" s="37"/>
    </row>
    <row r="8" spans="1:3" s="29" customFormat="1" ht="30" customHeight="1">
      <c r="A8" s="38" t="s">
        <v>136</v>
      </c>
      <c r="B8" s="36">
        <v>1.36</v>
      </c>
      <c r="C8" s="37"/>
    </row>
    <row r="9" spans="1:3" s="29" customFormat="1" ht="30" customHeight="1">
      <c r="A9" s="38" t="s">
        <v>137</v>
      </c>
      <c r="B9" s="36">
        <v>1.36</v>
      </c>
      <c r="C9" s="37"/>
    </row>
    <row r="10" spans="1:3" s="29" customFormat="1" ht="30" customHeight="1">
      <c r="A10" s="38" t="s">
        <v>138</v>
      </c>
      <c r="B10" s="36">
        <v>0</v>
      </c>
      <c r="C10" s="37"/>
    </row>
    <row r="11" spans="1:3" s="28" customFormat="1" ht="30" customHeight="1">
      <c r="A11" s="39"/>
      <c r="B11" s="39"/>
      <c r="C11"/>
    </row>
    <row r="12" spans="1:3" s="28" customFormat="1" ht="114.6" customHeight="1">
      <c r="A12" s="296" t="s">
        <v>139</v>
      </c>
      <c r="B12" s="296"/>
      <c r="C12"/>
    </row>
    <row r="13" spans="1:3" s="28" customFormat="1">
      <c r="A13"/>
      <c r="B13"/>
      <c r="C13"/>
    </row>
    <row r="14" spans="1:3" s="28" customFormat="1">
      <c r="A14"/>
      <c r="B14"/>
      <c r="C14"/>
    </row>
    <row r="15" spans="1:3" s="28" customFormat="1">
      <c r="A15"/>
      <c r="B15"/>
      <c r="C15"/>
    </row>
    <row r="16" spans="1:3" s="28" customFormat="1">
      <c r="A16"/>
      <c r="B16"/>
      <c r="C16"/>
    </row>
    <row r="17" spans="1:3" s="28" customFormat="1">
      <c r="A17"/>
      <c r="B17"/>
      <c r="C17"/>
    </row>
    <row r="18" spans="1:3" s="28" customFormat="1"/>
    <row r="19" spans="1:3" s="28" customFormat="1"/>
    <row r="20" spans="1:3" s="28" customFormat="1"/>
    <row r="21" spans="1:3" s="28" customFormat="1"/>
    <row r="22" spans="1:3" s="28" customFormat="1"/>
    <row r="23" spans="1:3" s="28" customFormat="1"/>
    <row r="24" spans="1:3" s="28" customFormat="1"/>
    <row r="25" spans="1:3" s="28" customFormat="1"/>
    <row r="26" spans="1:3" s="28" customFormat="1"/>
    <row r="27" spans="1:3" s="28" customFormat="1"/>
    <row r="28" spans="1:3" s="28" customFormat="1"/>
    <row r="29" spans="1:3" s="28" customFormat="1"/>
    <row r="30" spans="1:3" s="28" customFormat="1"/>
    <row r="31" spans="1:3" s="28" customFormat="1"/>
    <row r="32" spans="1:3" s="28" customFormat="1"/>
    <row r="33" s="28" customFormat="1"/>
    <row r="34" s="28" customFormat="1"/>
    <row r="35" s="28" customFormat="1"/>
    <row r="36" s="28" customFormat="1"/>
  </sheetData>
  <mergeCells count="2">
    <mergeCell ref="A2:B2"/>
    <mergeCell ref="A12:B12"/>
  </mergeCells>
  <phoneticPr fontId="1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7"/>
  <sheetViews>
    <sheetView showGridLines="0" showZeros="0" workbookViewId="0"/>
  </sheetViews>
  <sheetFormatPr defaultColWidth="7.25" defaultRowHeight="11.25"/>
  <cols>
    <col min="1" max="1" width="5.5" style="3" customWidth="1"/>
    <col min="2" max="3" width="4.875" style="3" customWidth="1"/>
    <col min="4" max="4" width="9.625" style="3" customWidth="1"/>
    <col min="5" max="5" width="19.125" style="3" customWidth="1"/>
    <col min="6" max="6" width="18.875" style="3" customWidth="1"/>
    <col min="7" max="10" width="10.875" style="3" customWidth="1"/>
    <col min="11" max="11" width="13.75" style="3" customWidth="1"/>
    <col min="12" max="13" width="10.875" style="3" customWidth="1"/>
    <col min="14" max="245" width="7.25" style="3" customWidth="1"/>
    <col min="246" max="16384" width="7.25" style="3"/>
  </cols>
  <sheetData>
    <row r="1" spans="1:16" ht="25.5" customHeight="1">
      <c r="A1" s="4"/>
      <c r="B1" s="4"/>
      <c r="C1" s="5"/>
      <c r="D1" s="6"/>
      <c r="E1" s="7"/>
      <c r="F1" s="8"/>
      <c r="G1" s="8"/>
      <c r="H1" s="8"/>
      <c r="I1" s="22"/>
      <c r="J1" s="8"/>
      <c r="K1" s="8"/>
      <c r="L1" s="8"/>
      <c r="M1" s="23" t="s">
        <v>140</v>
      </c>
    </row>
    <row r="2" spans="1:16" ht="21.75" customHeight="1">
      <c r="A2" s="284" t="s">
        <v>141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6" ht="25.5" customHeight="1">
      <c r="A3" s="297"/>
      <c r="B3" s="298"/>
      <c r="C3" s="298"/>
      <c r="D3" s="298"/>
      <c r="E3" s="298"/>
      <c r="F3" s="8"/>
      <c r="G3" s="10"/>
      <c r="H3" s="10"/>
      <c r="I3" s="10"/>
      <c r="J3" s="10"/>
      <c r="K3" s="10"/>
      <c r="L3" s="10"/>
      <c r="M3" s="24" t="s">
        <v>3</v>
      </c>
    </row>
    <row r="4" spans="1:16" s="1" customFormat="1" ht="25.5" customHeight="1">
      <c r="A4" s="11" t="s">
        <v>46</v>
      </c>
      <c r="B4" s="12"/>
      <c r="C4" s="12"/>
      <c r="D4" s="285" t="s">
        <v>47</v>
      </c>
      <c r="E4" s="285" t="s">
        <v>48</v>
      </c>
      <c r="F4" s="285" t="s">
        <v>49</v>
      </c>
      <c r="G4" s="14" t="s">
        <v>80</v>
      </c>
      <c r="H4" s="14"/>
      <c r="I4" s="14"/>
      <c r="J4" s="25"/>
      <c r="K4" s="26" t="s">
        <v>81</v>
      </c>
      <c r="L4" s="14"/>
      <c r="M4" s="25"/>
    </row>
    <row r="5" spans="1:16" s="1" customFormat="1" ht="30.95" customHeight="1">
      <c r="A5" s="15" t="s">
        <v>50</v>
      </c>
      <c r="B5" s="16" t="s">
        <v>51</v>
      </c>
      <c r="C5" s="16" t="s">
        <v>52</v>
      </c>
      <c r="D5" s="285"/>
      <c r="E5" s="285"/>
      <c r="F5" s="285"/>
      <c r="G5" s="17" t="s">
        <v>17</v>
      </c>
      <c r="H5" s="13" t="s">
        <v>82</v>
      </c>
      <c r="I5" s="13" t="s">
        <v>83</v>
      </c>
      <c r="J5" s="13" t="s">
        <v>84</v>
      </c>
      <c r="K5" s="13" t="s">
        <v>17</v>
      </c>
      <c r="L5" s="13" t="s">
        <v>85</v>
      </c>
      <c r="M5" s="13" t="s">
        <v>86</v>
      </c>
    </row>
    <row r="6" spans="1:16" s="1" customFormat="1" ht="20.25" customHeight="1">
      <c r="A6" s="15" t="s">
        <v>57</v>
      </c>
      <c r="B6" s="16" t="s">
        <v>57</v>
      </c>
      <c r="C6" s="16" t="s">
        <v>57</v>
      </c>
      <c r="D6" s="18" t="s">
        <v>57</v>
      </c>
      <c r="E6" s="13" t="s">
        <v>57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spans="1:16" s="2" customFormat="1" ht="20.25" customHeight="1">
      <c r="A7" s="19"/>
      <c r="B7" s="19"/>
      <c r="C7" s="19"/>
      <c r="D7" s="19"/>
      <c r="E7" s="13" t="s">
        <v>9</v>
      </c>
      <c r="F7" s="20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</row>
    <row r="8" spans="1:16" s="1" customFormat="1" ht="20.25" customHeight="1">
      <c r="A8" s="19"/>
      <c r="B8" s="19"/>
      <c r="C8" s="19"/>
      <c r="D8" s="19" t="s">
        <v>58</v>
      </c>
      <c r="E8" s="13" t="s">
        <v>59</v>
      </c>
      <c r="F8" s="20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spans="1:16" s="1" customFormat="1" ht="20.25" customHeight="1">
      <c r="A9" s="19" t="s">
        <v>60</v>
      </c>
      <c r="B9" s="19" t="s">
        <v>142</v>
      </c>
      <c r="C9" s="19" t="s">
        <v>62</v>
      </c>
      <c r="D9" s="19" t="s">
        <v>63</v>
      </c>
      <c r="E9" s="13" t="s">
        <v>143</v>
      </c>
      <c r="F9" s="20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16" s="1" customFormat="1" ht="20.25" customHeight="1">
      <c r="A10" s="19" t="s">
        <v>60</v>
      </c>
      <c r="B10" s="19" t="s">
        <v>142</v>
      </c>
      <c r="C10" s="19" t="s">
        <v>144</v>
      </c>
      <c r="D10" s="19" t="s">
        <v>63</v>
      </c>
      <c r="E10" s="13" t="s">
        <v>145</v>
      </c>
      <c r="F10" s="20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spans="1:16" s="1" customFormat="1" ht="20.25" customHeight="1">
      <c r="A11" s="19" t="s">
        <v>68</v>
      </c>
      <c r="B11" s="19" t="s">
        <v>69</v>
      </c>
      <c r="C11" s="19" t="s">
        <v>62</v>
      </c>
      <c r="D11" s="19" t="s">
        <v>63</v>
      </c>
      <c r="E11" s="13" t="s">
        <v>70</v>
      </c>
      <c r="F11" s="20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6" s="1" customFormat="1" ht="20.25" customHeight="1">
      <c r="A12" s="19" t="s">
        <v>68</v>
      </c>
      <c r="B12" s="19" t="s">
        <v>69</v>
      </c>
      <c r="C12" s="19" t="s">
        <v>69</v>
      </c>
      <c r="D12" s="19" t="s">
        <v>63</v>
      </c>
      <c r="E12" s="13" t="s">
        <v>71</v>
      </c>
      <c r="F12" s="20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16" s="1" customFormat="1" ht="20.25" customHeight="1">
      <c r="A13" s="19" t="s">
        <v>72</v>
      </c>
      <c r="B13" s="19" t="s">
        <v>73</v>
      </c>
      <c r="C13" s="19" t="s">
        <v>62</v>
      </c>
      <c r="D13" s="19" t="s">
        <v>63</v>
      </c>
      <c r="E13" s="13" t="s">
        <v>74</v>
      </c>
      <c r="F13" s="20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P13" s="1" t="s">
        <v>63</v>
      </c>
    </row>
    <row r="14" spans="1:16" s="1" customFormat="1" ht="20.25" customHeight="1">
      <c r="A14" s="19" t="s">
        <v>72</v>
      </c>
      <c r="B14" s="19" t="s">
        <v>73</v>
      </c>
      <c r="C14" s="19" t="s">
        <v>66</v>
      </c>
      <c r="D14" s="19" t="s">
        <v>63</v>
      </c>
      <c r="E14" s="13" t="s">
        <v>75</v>
      </c>
      <c r="F14" s="20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6" s="1" customFormat="1" ht="20.25" customHeight="1">
      <c r="A15" s="19" t="s">
        <v>76</v>
      </c>
      <c r="B15" s="19" t="s">
        <v>66</v>
      </c>
      <c r="C15" s="19" t="s">
        <v>62</v>
      </c>
      <c r="D15" s="19" t="s">
        <v>63</v>
      </c>
      <c r="E15" s="13" t="s">
        <v>77</v>
      </c>
      <c r="F15" s="20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59027777777777801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1部门收支总体情况表</vt:lpstr>
      <vt:lpstr>2部门收入总体情况表</vt:lpstr>
      <vt:lpstr>3部门支出总体情况表</vt:lpstr>
      <vt:lpstr>42019年财政拨款收支总体情况表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'2部门收入总体情况表'!Print_Area</vt:lpstr>
      <vt:lpstr>'3部门支出总体情况表'!Print_Area</vt:lpstr>
      <vt:lpstr>'42019年财政拨款收支总体情况表'!Print_Area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'8政府性基金支出情况表'!Print_Area</vt:lpstr>
      <vt:lpstr>'2部门收入总体情况表'!Print_Titles</vt:lpstr>
      <vt:lpstr>'3部门支出总体情况表'!Print_Titles</vt:lpstr>
      <vt:lpstr>'42019年财政拨款收支总体情况表'!Print_Titles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xbany</cp:lastModifiedBy>
  <dcterms:created xsi:type="dcterms:W3CDTF">2019-06-21T10:14:00Z</dcterms:created>
  <dcterms:modified xsi:type="dcterms:W3CDTF">2019-07-30T03:07:16Z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EDOID">
    <vt:i4>1379886</vt:i4>
  </property>
</Properties>
</file>