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8"/>
  </bookViews>
  <sheets>
    <sheet name="目录" sheetId="1" r:id="rId1"/>
    <sheet name="1收支总表" sheetId="2" r:id="rId2"/>
    <sheet name="2收入总表" sheetId="3" r:id="rId3"/>
    <sheet name="3支出总表" sheetId="4" r:id="rId4"/>
    <sheet name="4财拨总表" sheetId="5" r:id="rId5"/>
    <sheet name="5一般预算支出" sheetId="6" r:id="rId6"/>
    <sheet name="6基本支出" sheetId="7" r:id="rId7"/>
    <sheet name="7三公" sheetId="8" r:id="rId8"/>
    <sheet name="8政府性基金" sheetId="9" r:id="rId9"/>
    <sheet name="9项目支出" sheetId="10" r:id="rId10"/>
  </sheets>
  <calcPr calcId="144525"/>
</workbook>
</file>

<file path=xl/sharedStrings.xml><?xml version="1.0" encoding="utf-8"?>
<sst xmlns="http://schemas.openxmlformats.org/spreadsheetml/2006/main" count="334" uniqueCount="232">
  <si>
    <t>部门预算草案报表目录</t>
  </si>
  <si>
    <t>表号</t>
  </si>
  <si>
    <t>表名</t>
  </si>
  <si>
    <t>附表4-1</t>
  </si>
  <si>
    <t>收支总表</t>
  </si>
  <si>
    <t>附表4-2</t>
  </si>
  <si>
    <t>收入总表</t>
  </si>
  <si>
    <t>附表4-3</t>
  </si>
  <si>
    <t>支出总表</t>
  </si>
  <si>
    <t>附表4-4</t>
  </si>
  <si>
    <t>财政拨款收支总表</t>
  </si>
  <si>
    <t>附表4-5</t>
  </si>
  <si>
    <t>一般公共预算支出表</t>
  </si>
  <si>
    <t>附表4-6</t>
  </si>
  <si>
    <t>一般公共预算基本支出表</t>
  </si>
  <si>
    <t>附表4-7</t>
  </si>
  <si>
    <t>一般公共预算“三公”经费支出表</t>
  </si>
  <si>
    <t>附表4-8</t>
  </si>
  <si>
    <t>政府性基金预算支出表</t>
  </si>
  <si>
    <t>附表4-9</t>
  </si>
  <si>
    <t>项目支出表</t>
  </si>
  <si>
    <t>部门/单位：渑池县产业集聚区管理委员会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</si>
  <si>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</si>
  <si>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</si>
  <si>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</si>
  <si>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</si>
  <si>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</si>
  <si>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</si>
  <si>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</t>
  </si>
  <si>
    <t>二、政府性基金预算拨款收入</t>
  </si>
  <si>
    <t>二、外交</t>
  </si>
  <si>
    <t>三、国有资本经营预算拨款收入</t>
  </si>
  <si>
    <t>三、国防</t>
  </si>
  <si>
    <t>四、财政专户管理资金收入</t>
  </si>
  <si>
    <t>四、公共安全</t>
  </si>
  <si>
    <t>五、事业收入</t>
  </si>
  <si>
    <t>五、教育</t>
  </si>
  <si>
    <t>六、事业单位经营收入</t>
  </si>
  <si>
    <t>六、科学技术</t>
  </si>
  <si>
    <t>七、上级补助收入</t>
  </si>
  <si>
    <t>七、文化旅游体育与传媒</t>
  </si>
  <si>
    <t>八、附属单位上缴收入</t>
  </si>
  <si>
    <t>八、社会保障和就业</t>
  </si>
  <si>
    <t>九、其他收入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</si>
  <si>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</si>
  <si>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</si>
  <si>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</si>
  <si>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</si>
  <si>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</si>
  <si>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</si>
  <si>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</si>
  <si>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</si>
  <si>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</si>
  <si>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</si>
  <si>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</si>
  <si>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</si>
  <si>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</si>
  <si>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</si>
  <si>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</si>
  <si>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</si>
  <si>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</si>
  <si>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</si>
  <si>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</si>
  <si>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</si>
  <si>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</si>
  <si>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</si>
  <si>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本年收入合计</t>
  </si>
  <si>
    <t>本 年 支 出 合 计</t>
  </si>
  <si>
    <t>上年结转结余</t>
  </si>
  <si>
    <t>年终结转结余</t>
  </si>
  <si>
    <t xml:space="preserve">            收    入    总    计</t>
  </si>
  <si>
    <t>支 出 合 计</t>
  </si>
  <si>
    <t>备注：财政专户管理资金收入是指教育收费收入；事业收入不含教育收费收入，下同。</t>
  </si>
  <si>
    <t>收 入 总 表</t>
  </si>
  <si>
    <t>部门（单位）代码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</si>
  <si>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</si>
  <si>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</si>
  <si>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</si>
  <si>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</si>
  <si>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</si>
  <si>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</si>
  <si>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</si>
  <si>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</si>
  <si>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</si>
  <si>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</si>
  <si>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</si>
  <si>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</si>
  <si>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</si>
  <si>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</si>
  <si>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214</t>
  </si>
  <si>
    <t>渑池县产业集聚区管理委员会</t>
  </si>
  <si>
    <t>214001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</si>
  <si>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</si>
  <si>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</si>
  <si>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</si>
  <si>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</si>
  <si>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</si>
  <si>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</si>
  <si>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</si>
  <si>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</si>
  <si>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</si>
  <si>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</si>
  <si>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</si>
  <si>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</si>
  <si>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</si>
  <si>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</si>
  <si>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</si>
  <si>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</si>
  <si>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</si>
  <si>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</si>
  <si>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</si>
  <si>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</si>
  <si>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</si>
  <si>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</si>
  <si>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</si>
  <si>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</si>
  <si>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</si>
  <si>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</si>
  <si>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</si>
  <si>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</si>
  <si>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</si>
  <si>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221</t>
  </si>
  <si>
    <t>住房保障支出</t>
  </si>
  <si>
    <t>22102</t>
  </si>
  <si>
    <t>住房改革支出</t>
  </si>
  <si>
    <t>2210201</t>
  </si>
  <si>
    <t>住房公积金</t>
  </si>
  <si>
    <t>合      计</t>
  </si>
  <si>
    <t>项目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</si>
  <si>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</si>
  <si>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</si>
  <si>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</si>
  <si>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</si>
  <si>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</si>
  <si>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</si>
  <si>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</si>
  <si>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</si>
  <si>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</si>
  <si>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</si>
  <si>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</si>
  <si>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</si>
  <si>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</si>
  <si>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</si>
  <si>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</si>
  <si>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</si>
  <si>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</si>
  <si>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</si>
  <si>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</si>
  <si>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</si>
  <si>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</si>
  <si>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</si>
  <si>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</si>
  <si>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</si>
  <si>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</si>
  <si>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</si>
  <si>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</si>
  <si>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</si>
  <si>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</si>
  <si>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</si>
  <si>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</si>
  <si>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</si>
  <si>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</si>
  <si>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</si>
  <si>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</si>
  <si>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</si>
  <si>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</si>
  <si>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    入    总    计</t>
  </si>
  <si>
    <t>支    出    总    计</t>
  </si>
  <si>
    <t>一 般 公 共 预 算 支 出 表</t>
  </si>
  <si>
    <t>小计</t>
  </si>
  <si>
    <t>人员经费</t>
  </si>
  <si>
    <t>公用经费</t>
  </si>
  <si>
    <t xml:space="preserve">合      计 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</si>
  <si>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</si>
  <si>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</si>
  <si>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</si>
  <si>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</si>
  <si>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</si>
  <si>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</si>
  <si>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30103</t>
  </si>
  <si>
    <t>奖金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</si>
  <si>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</si>
  <si>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</si>
  <si>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</si>
  <si>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</si>
  <si>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</si>
  <si>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</si>
  <si>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</si>
  <si>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</si>
  <si>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</si>
  <si>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</si>
  <si>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</si>
  <si>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</si>
  <si>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</si>
  <si>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30228</t>
  </si>
  <si>
    <t>工会经费</t>
  </si>
  <si>
    <t>30229</t>
  </si>
  <si>
    <t>福利费</t>
  </si>
  <si>
    <t>30239</t>
  </si>
  <si>
    <t>其他交通费用</t>
  </si>
  <si>
    <t>303</t>
  </si>
  <si>
    <t>对个人和家庭的补助</t>
  </si>
  <si>
    <t>30305</t>
  </si>
  <si>
    <t>生活补助</t>
  </si>
  <si>
    <t>30309</t>
  </si>
  <si>
    <t>奖励金</t>
  </si>
  <si>
    <t>合  计</t>
  </si>
  <si>
    <t>单位:万元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</si>
  <si>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</si>
  <si>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</si>
  <si>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</si>
  <si>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</si>
  <si>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</si>
  <si>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</si>
  <si>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政 府 性 基 金 预 算 支 出 表</t>
  </si>
  <si>
    <t>本年政府性基金预算支出</t>
  </si>
  <si>
    <t>合          计</t>
  </si>
  <si>
    <t>备注：我单位2022年政府性基金预算安排收入0万元，支出0万元，较上年无变化。</t>
  </si>
  <si>
    <t>类型</t>
  </si>
  <si>
    <t>项目名称</t>
  </si>
  <si>
    <t>项目单位</t>
  </si>
  <si>
    <t>本年拨款</t>
  </si>
  <si>
    <t>财政拨款结转结余</t>
  </si>
  <si>
    <t>财政专户管理资金本年</t>
  </si>
  <si>
    <t>财政专户管理资金结转</t>
  </si>
  <si>
    <t>单位资金本年</t>
  </si>
  <si>
    <t>单位资金结转</t>
  </si>
  <si>
    <t>其他运转类</t>
  </si>
  <si>
    <t>外事费</t>
  </si>
  <si>
    <t>招商引资专项经费</t>
  </si>
  <si>
    <t>业务专款</t>
  </si>
  <si>
    <t>经十路中段工程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</si>
</sst>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  <numFmt numFmtId="177" formatCode="0.0"/>
  </numFmts>
  <fonts count="30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2"/>
      <color rgb="FF000000"/>
      <name val="仿宋"/>
      <charset val="1"/>
    </font>
    <font>
      <sz val="12"/>
      <color indexed="8"/>
      <name val="仿宋"/>
      <charset val="1"/>
    </font>
    <font>
      <sz val="9"/>
      <name val="宋体"/>
      <charset val="134"/>
    </font>
    <font>
      <sz val="19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6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4" fillId="12" borderId="5" applyNumberFormat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33">
    <xf numFmtId="0" fontId="0" fillId="0" borderId="0" xfId="0" applyFont="1">
      <alignment vertical="center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 wrapText="1"/>
    </xf>
    <xf numFmtId="0" fontId="8" fillId="2" borderId="0" xfId="0" applyFont="1" applyFill="1" applyBorder="1" applyAlignment="1">
      <alignment horizontal="left" vertical="center" wrapText="1"/>
    </xf>
    <xf numFmtId="2" fontId="5" fillId="2" borderId="0" xfId="0" applyNumberFormat="1" applyFont="1" applyFill="1" applyBorder="1" applyAlignment="1">
      <alignment horizontal="left" vertical="center"/>
    </xf>
    <xf numFmtId="2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/>
    <xf numFmtId="0" fontId="8" fillId="2" borderId="0" xfId="0" applyFont="1" applyFill="1" applyBorder="1" applyAlignment="1">
      <alignment vertical="center" wrapText="1"/>
    </xf>
    <xf numFmtId="177" fontId="4" fillId="2" borderId="0" xfId="0" applyNumberFormat="1" applyFont="1" applyFill="1" applyBorder="1" applyAlignment="1">
      <alignment horizontal="right" vertical="center"/>
    </xf>
    <xf numFmtId="177" fontId="5" fillId="2" borderId="0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1" sqref="A1:B1"/>
    </sheetView>
  </sheetViews>
  <sheetFormatPr defaultColWidth="10" defaultRowHeight="13.5" outlineLevelCol="1"/>
  <cols>
    <col min="1" max="1" width="26.2166666666667" customWidth="1"/>
    <col min="2" max="2" width="57.775" customWidth="1"/>
  </cols>
  <sheetData>
    <row r="1" ht="14.25" customHeight="1" spans="1:2">
      <c r="A1" s="1"/>
      <c r="B1" s="1"/>
    </row>
    <row r="2" ht="28.5" customHeight="1" spans="1:2">
      <c r="A2" s="32" t="s">
        <v>0</v>
      </c>
      <c r="B2" s="32"/>
    </row>
    <row r="3" ht="14.25" customHeight="1" spans="1:2">
      <c r="A3" s="5" t="s">
        <v>1</v>
      </c>
      <c r="B3" s="5" t="s">
        <v>2</v>
      </c>
    </row>
    <row r="4" ht="14.25" customHeight="1" spans="1:2">
      <c r="A4" s="9" t="s">
        <v>3</v>
      </c>
      <c r="B4" s="9" t="s">
        <v>4</v>
      </c>
    </row>
    <row r="5" ht="14.25" customHeight="1" spans="1:2">
      <c r="A5" s="9" t="s">
        <v>5</v>
      </c>
      <c r="B5" s="9" t="s">
        <v>6</v>
      </c>
    </row>
    <row r="6" ht="14.25" customHeight="1" spans="1:2">
      <c r="A6" s="9" t="s">
        <v>7</v>
      </c>
      <c r="B6" s="9" t="s">
        <v>8</v>
      </c>
    </row>
    <row r="7" ht="14.25" customHeight="1" spans="1:2">
      <c r="A7" s="9" t="s">
        <v>9</v>
      </c>
      <c r="B7" s="9" t="s">
        <v>10</v>
      </c>
    </row>
    <row r="8" ht="14.25" customHeight="1" spans="1:2">
      <c r="A8" s="9" t="s">
        <v>11</v>
      </c>
      <c r="B8" s="9" t="s">
        <v>12</v>
      </c>
    </row>
    <row r="9" ht="14.25" customHeight="1" spans="1:2">
      <c r="A9" s="9" t="s">
        <v>13</v>
      </c>
      <c r="B9" s="9" t="s">
        <v>14</v>
      </c>
    </row>
    <row r="10" ht="14.25" customHeight="1" spans="1:2">
      <c r="A10" s="9" t="s">
        <v>15</v>
      </c>
      <c r="B10" s="9" t="s">
        <v>16</v>
      </c>
    </row>
    <row r="11" ht="14.25" customHeight="1" spans="1:2">
      <c r="A11" s="9" t="s">
        <v>17</v>
      </c>
      <c r="B11" s="9" t="s">
        <v>18</v>
      </c>
    </row>
    <row r="12" ht="14.25" customHeight="1" spans="1:2">
      <c r="A12" s="9" t="s">
        <v>19</v>
      </c>
      <c r="B12" s="9" t="s">
        <v>20</v>
      </c>
    </row>
  </sheetData>
  <mergeCells count="2">
    <mergeCell ref="A1:B1"/>
    <mergeCell ref="A2:B2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B39" sqref="B39"/>
    </sheetView>
  </sheetViews>
  <sheetFormatPr defaultColWidth="10" defaultRowHeight="13.5" outlineLevelCol="3"/>
  <cols>
    <col min="1" max="1" width="25.6666666666667" customWidth="1"/>
    <col min="2" max="2" width="18" customWidth="1"/>
    <col min="3" max="3" width="25.6666666666667" customWidth="1"/>
    <col min="4" max="4" width="18" customWidth="1"/>
  </cols>
  <sheetData>
    <row r="1" ht="14.25" customHeight="1" spans="1:4">
      <c r="A1" s="1"/>
      <c r="B1" s="1"/>
      <c r="C1" s="1"/>
      <c r="D1" s="1"/>
    </row>
    <row r="2" ht="28.5" customHeight="1" spans="1:4">
      <c r="A2" s="2" t="s">
        <v>4</v>
      </c>
      <c r="B2" s="2"/>
      <c r="C2" s="2"/>
      <c r="D2" s="2"/>
    </row>
    <row r="3" ht="14.25" customHeight="1" spans="1:4">
      <c r="A3" s="3" t="s">
        <v>21</v>
      </c>
      <c r="B3" s="3"/>
      <c r="C3" s="4"/>
      <c r="D3" s="1" t="s">
        <v>22</v>
      </c>
    </row>
    <row r="4" ht="14.25" customHeight="1" spans="1:4">
      <c r="A4" s="5" t="s">
        <v>23</v>
      </c>
      <c r="B4" s="5"/>
      <c r="C4" s="5" t="s">
        <v>24</v>
      </c>
      <c r="D4" s="5"/>
    </row>
    <row r="5" ht="14.25" customHeight="1" spans="1:4">
      <c r="A5" s="5" t="s">
        <v>25</v>
      </c>
      <c r="B5" s="5" t="s">
        <v>26</v>
      </c>
      <c r="C5" s="5" t="s">
        <v>25</v>
      </c>
      <c r="D5" s="5" t="s">
        <v>26</v>
      </c>
    </row>
    <row r="6" ht="16.2" customHeight="1" spans="1:4">
      <c r="A6" s="9" t="s">
        <v>27</v>
      </c>
      <c r="B6" s="8">
        <f>23198000/10000</f>
        <v>2319.8</v>
      </c>
      <c r="C6" s="6" t="s">
        <v>28</v>
      </c>
      <c r="D6" s="8">
        <f>22688000/10000</f>
        <v>2268.8</v>
      </c>
    </row>
    <row r="7" ht="16.2" customHeight="1" spans="1:4">
      <c r="A7" s="9" t="s">
        <v>29</v>
      </c>
      <c r="B7" s="8"/>
      <c r="C7" s="6" t="s">
        <v>30</v>
      </c>
      <c r="D7" s="8"/>
    </row>
    <row r="8" ht="16.2" customHeight="1" spans="1:4">
      <c r="A8" s="9" t="s">
        <v>31</v>
      </c>
      <c r="B8" s="8"/>
      <c r="C8" s="6" t="s">
        <v>32</v>
      </c>
      <c r="D8" s="8"/>
    </row>
    <row r="9" ht="16.2" customHeight="1" spans="1:4">
      <c r="A9" s="9" t="s">
        <v>33</v>
      </c>
      <c r="B9" s="8"/>
      <c r="C9" s="6" t="s">
        <v>34</v>
      </c>
      <c r="D9" s="8"/>
    </row>
    <row r="10" ht="16.2" customHeight="1" spans="1:4">
      <c r="A10" s="9" t="s">
        <v>35</v>
      </c>
      <c r="B10" s="8"/>
      <c r="C10" s="6" t="s">
        <v>36</v>
      </c>
      <c r="D10" s="8"/>
    </row>
    <row r="11" ht="14.25" customHeight="1" spans="1:4">
      <c r="A11" s="9" t="s">
        <v>37</v>
      </c>
      <c r="B11" s="8"/>
      <c r="C11" s="6" t="s">
        <v>38</v>
      </c>
      <c r="D11" s="8"/>
    </row>
    <row r="12" ht="14.25" customHeight="1" spans="1:4">
      <c r="A12" s="9" t="s">
        <v>39</v>
      </c>
      <c r="B12" s="8"/>
      <c r="C12" s="6" t="s">
        <v>40</v>
      </c>
      <c r="D12" s="8"/>
    </row>
    <row r="13" ht="14.25" customHeight="1" spans="1:4">
      <c r="A13" s="9" t="s">
        <v>41</v>
      </c>
      <c r="B13" s="8"/>
      <c r="C13" s="6" t="s">
        <v>42</v>
      </c>
      <c r="D13" s="8">
        <f>247700/10000</f>
        <v>24.77</v>
      </c>
    </row>
    <row r="14" ht="16.2" customHeight="1" spans="1:4">
      <c r="A14" s="9" t="s">
        <v>43</v>
      </c>
      <c r="B14" s="8"/>
      <c r="C14" s="6" t="s">
        <v>44</v>
      </c>
      <c r="D14" s="8"/>
    </row>
    <row r="15" ht="16.2" customHeight="1" spans="1:4">
      <c r="A15" s="9"/>
      <c r="B15" s="8"/>
      <c r="C15" s="6" t="s">
        <v>45</v>
      </c>
      <c r="D15" s="8">
        <f>96600/10000</f>
        <v>9.66</v>
      </c>
    </row>
    <row r="16" ht="16.2" customHeight="1" spans="1:4">
      <c r="A16" s="9"/>
      <c r="B16" s="8"/>
      <c r="C16" s="6" t="s">
        <v>46</v>
      </c>
      <c r="D16" s="8"/>
    </row>
    <row r="17" ht="16.2" customHeight="1" spans="1:4">
      <c r="A17" s="9"/>
      <c r="B17" s="8"/>
      <c r="C17" s="6" t="s">
        <v>47</v>
      </c>
      <c r="D17" s="8"/>
    </row>
    <row r="18" ht="14.25" customHeight="1" spans="1:4">
      <c r="A18" s="9"/>
      <c r="B18" s="8"/>
      <c r="C18" s="6" t="s">
        <v>48</v>
      </c>
      <c r="D18" s="8"/>
    </row>
    <row r="19" ht="14.25" customHeight="1" spans="1:4">
      <c r="A19" s="9"/>
      <c r="B19" s="8"/>
      <c r="C19" s="6" t="s">
        <v>49</v>
      </c>
      <c r="D19" s="8"/>
    </row>
    <row r="20" ht="14.25" customHeight="1" spans="1:4">
      <c r="A20" s="9"/>
      <c r="B20" s="8"/>
      <c r="C20" s="6" t="s">
        <v>50</v>
      </c>
      <c r="D20" s="8"/>
    </row>
    <row r="21" ht="14.25" customHeight="1" spans="1:4">
      <c r="A21" s="9"/>
      <c r="B21" s="8"/>
      <c r="C21" s="6" t="s">
        <v>51</v>
      </c>
      <c r="D21" s="8"/>
    </row>
    <row r="22" ht="14.25" customHeight="1" spans="1:4">
      <c r="A22" s="9"/>
      <c r="B22" s="8"/>
      <c r="C22" s="6" t="s">
        <v>52</v>
      </c>
      <c r="D22" s="8"/>
    </row>
    <row r="23" ht="14.25" customHeight="1" spans="1:4">
      <c r="A23" s="9"/>
      <c r="B23" s="8"/>
      <c r="C23" s="6" t="s">
        <v>53</v>
      </c>
      <c r="D23" s="8"/>
    </row>
    <row r="24" ht="14.25" customHeight="1" spans="1:4">
      <c r="A24" s="9"/>
      <c r="B24" s="8"/>
      <c r="C24" s="6" t="s">
        <v>54</v>
      </c>
      <c r="D24" s="8"/>
    </row>
    <row r="25" ht="14.25" customHeight="1" spans="1:4">
      <c r="A25" s="9"/>
      <c r="B25" s="8"/>
      <c r="C25" s="6" t="s">
        <v>55</v>
      </c>
      <c r="D25" s="8">
        <f>165700/10000</f>
        <v>16.57</v>
      </c>
    </row>
    <row r="26" ht="14.25" customHeight="1" spans="1:4">
      <c r="A26" s="9"/>
      <c r="B26" s="8"/>
      <c r="C26" s="6" t="s">
        <v>56</v>
      </c>
      <c r="D26" s="8"/>
    </row>
    <row r="27" ht="14.25" customHeight="1" spans="1:4">
      <c r="A27" s="9"/>
      <c r="B27" s="8"/>
      <c r="C27" s="6" t="s">
        <v>57</v>
      </c>
      <c r="D27" s="8"/>
    </row>
    <row r="28" ht="14.25" customHeight="1" spans="1:4">
      <c r="A28" s="9"/>
      <c r="B28" s="8"/>
      <c r="C28" s="6" t="s">
        <v>58</v>
      </c>
      <c r="D28" s="8"/>
    </row>
    <row r="29" ht="14.25" customHeight="1" spans="1:4">
      <c r="A29" s="9"/>
      <c r="B29" s="8"/>
      <c r="C29" s="6" t="s">
        <v>59</v>
      </c>
      <c r="D29" s="8"/>
    </row>
    <row r="30" ht="14.25" customHeight="1" spans="1:4">
      <c r="A30" s="9"/>
      <c r="B30" s="8"/>
      <c r="C30" s="6" t="s">
        <v>60</v>
      </c>
      <c r="D30" s="8"/>
    </row>
    <row r="31" ht="14.25" customHeight="1" spans="1:4">
      <c r="A31" s="9"/>
      <c r="B31" s="8"/>
      <c r="C31" s="6" t="s">
        <v>61</v>
      </c>
      <c r="D31" s="8"/>
    </row>
    <row r="32" ht="14.25" customHeight="1" spans="1:4">
      <c r="A32" s="9"/>
      <c r="B32" s="8"/>
      <c r="C32" s="6" t="s">
        <v>62</v>
      </c>
      <c r="D32" s="8"/>
    </row>
    <row r="33" ht="14.25" customHeight="1" spans="1:4">
      <c r="A33" s="9"/>
      <c r="B33" s="8"/>
      <c r="C33" s="6" t="s">
        <v>63</v>
      </c>
      <c r="D33" s="8"/>
    </row>
    <row r="34" ht="14.25" customHeight="1" spans="1:4">
      <c r="A34" s="9"/>
      <c r="B34" s="8"/>
      <c r="C34" s="6" t="s">
        <v>64</v>
      </c>
      <c r="D34" s="8"/>
    </row>
    <row r="35" ht="14.25" customHeight="1" spans="1:4">
      <c r="A35" s="9"/>
      <c r="B35" s="8"/>
      <c r="C35" s="9" t="s">
        <v>65</v>
      </c>
      <c r="D35" s="8"/>
    </row>
    <row r="36" ht="14.25" customHeight="1" spans="1:4">
      <c r="A36" s="9" t="s">
        <v>66</v>
      </c>
      <c r="B36" s="8">
        <f>23198000/10000</f>
        <v>2319.8</v>
      </c>
      <c r="C36" s="5" t="s">
        <v>67</v>
      </c>
      <c r="D36" s="8">
        <f>23198000/10000</f>
        <v>2319.8</v>
      </c>
    </row>
    <row r="37" ht="14.25" customHeight="1" spans="1:4">
      <c r="A37" s="9" t="s">
        <v>68</v>
      </c>
      <c r="B37" s="8"/>
      <c r="C37" s="9" t="s">
        <v>69</v>
      </c>
      <c r="D37" s="8"/>
    </row>
    <row r="38" ht="22.65" customHeight="1" spans="1:4">
      <c r="A38" s="9" t="s">
        <v>70</v>
      </c>
      <c r="B38" s="8">
        <f>23198000/10000</f>
        <v>2319.8</v>
      </c>
      <c r="C38" s="5" t="s">
        <v>71</v>
      </c>
      <c r="D38" s="8">
        <f>23198000/10000</f>
        <v>2319.8</v>
      </c>
    </row>
    <row r="39" ht="14.25" customHeight="1" spans="1:4">
      <c r="A39" s="4"/>
      <c r="B39" s="4"/>
      <c r="C39" s="4"/>
      <c r="D39" s="4"/>
    </row>
    <row r="40" ht="14.25" customHeight="1" spans="1:4">
      <c r="A40" s="4" t="s">
        <v>72</v>
      </c>
      <c r="B40" s="4"/>
      <c r="C40" s="4"/>
      <c r="D40" s="4"/>
    </row>
  </sheetData>
  <mergeCells count="6">
    <mergeCell ref="A1:D1"/>
    <mergeCell ref="A2:D2"/>
    <mergeCell ref="A3:B3"/>
    <mergeCell ref="A4:B4"/>
    <mergeCell ref="C4:D4"/>
    <mergeCell ref="A40:D40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9"/>
  <sheetViews>
    <sheetView workbookViewId="0">
      <pane ySplit="6" topLeftCell="A7" activePane="bottomLeft" state="frozen"/>
      <selection/>
      <selection pane="bottomLeft" activeCell="F7" sqref="F7"/>
    </sheetView>
  </sheetViews>
  <sheetFormatPr defaultColWidth="10" defaultRowHeight="13.5"/>
  <cols>
    <col min="1" max="1" width="9.775" customWidth="1"/>
    <col min="2" max="2" width="18.3333333333333" customWidth="1"/>
    <col min="3" max="3" width="9.66666666666667" customWidth="1"/>
    <col min="4" max="4" width="10.6666666666667" customWidth="1"/>
    <col min="5" max="5" width="10" customWidth="1"/>
    <col min="6" max="19" width="6.88333333333333" customWidth="1"/>
  </cols>
  <sheetData>
    <row r="1" ht="14.25" customHeight="1" spans="1:19">
      <c r="A1" s="4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27" customHeight="1" spans="1:19">
      <c r="A2" s="10" t="s">
        <v>73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ht="12.75" customHeight="1" spans="1:19">
      <c r="A3" s="22"/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8"/>
      <c r="N3" s="29"/>
      <c r="O3" s="29"/>
      <c r="P3" s="29"/>
      <c r="Q3" s="29"/>
      <c r="R3" s="31"/>
      <c r="S3" s="29"/>
    </row>
    <row r="4" ht="14.4" customHeight="1" spans="1:19">
      <c r="A4" s="25" t="s">
        <v>21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30" t="s">
        <v>22</v>
      </c>
      <c r="P4" s="31"/>
      <c r="Q4" s="31"/>
      <c r="R4" s="31"/>
      <c r="S4" s="31"/>
    </row>
    <row r="5" ht="17.4" customHeight="1" spans="1:19">
      <c r="A5" s="26" t="s">
        <v>74</v>
      </c>
      <c r="B5" s="13" t="s">
        <v>75</v>
      </c>
      <c r="C5" s="27" t="s">
        <v>76</v>
      </c>
      <c r="D5" s="27" t="s">
        <v>77</v>
      </c>
      <c r="E5" s="27"/>
      <c r="F5" s="27"/>
      <c r="G5" s="27"/>
      <c r="H5" s="27"/>
      <c r="I5" s="27"/>
      <c r="J5" s="27"/>
      <c r="K5" s="27"/>
      <c r="L5" s="27"/>
      <c r="M5" s="27"/>
      <c r="N5" s="26" t="s">
        <v>68</v>
      </c>
      <c r="O5" s="26"/>
      <c r="P5" s="26"/>
      <c r="Q5" s="26"/>
      <c r="R5" s="26"/>
      <c r="S5" s="26"/>
    </row>
    <row r="6" ht="42.6" customHeight="1" spans="1:19">
      <c r="A6" s="26"/>
      <c r="B6" s="13"/>
      <c r="C6" s="27"/>
      <c r="D6" s="26" t="s">
        <v>78</v>
      </c>
      <c r="E6" s="26" t="s">
        <v>79</v>
      </c>
      <c r="F6" s="26" t="s">
        <v>80</v>
      </c>
      <c r="G6" s="26" t="s">
        <v>81</v>
      </c>
      <c r="H6" s="26" t="s">
        <v>82</v>
      </c>
      <c r="I6" s="26" t="s">
        <v>83</v>
      </c>
      <c r="J6" s="26" t="s">
        <v>84</v>
      </c>
      <c r="K6" s="26" t="s">
        <v>85</v>
      </c>
      <c r="L6" s="26" t="s">
        <v>86</v>
      </c>
      <c r="M6" s="26" t="s">
        <v>87</v>
      </c>
      <c r="N6" s="26" t="s">
        <v>78</v>
      </c>
      <c r="O6" s="26" t="s">
        <v>79</v>
      </c>
      <c r="P6" s="26" t="s">
        <v>80</v>
      </c>
      <c r="Q6" s="26" t="s">
        <v>81</v>
      </c>
      <c r="R6" s="26" t="s">
        <v>82</v>
      </c>
      <c r="S6" s="26" t="s">
        <v>88</v>
      </c>
    </row>
    <row r="7" ht="42.6" customHeight="1" spans="1:19">
      <c r="A7" s="6" t="s">
        <v>89</v>
      </c>
      <c r="B7" s="6" t="s">
        <v>90</v>
      </c>
      <c r="C7" s="8">
        <f>23198000/10000</f>
        <v>2319.8</v>
      </c>
      <c r="D7" s="8">
        <f t="shared" ref="D7:E9" si="0">23198000/10000</f>
        <v>2319.8</v>
      </c>
      <c r="E7" s="8">
        <f t="shared" si="0"/>
        <v>2319.8</v>
      </c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ht="25.2" customHeight="1" spans="1:19">
      <c r="A8" s="6" t="s">
        <v>91</v>
      </c>
      <c r="B8" s="6" t="s">
        <v>90</v>
      </c>
      <c r="C8" s="8">
        <f t="shared" ref="C8:C9" si="1">23198000/10000</f>
        <v>2319.8</v>
      </c>
      <c r="D8" s="8">
        <f t="shared" si="0"/>
        <v>2319.8</v>
      </c>
      <c r="E8" s="8">
        <f t="shared" si="0"/>
        <v>2319.8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 ht="14.25" customHeight="1" spans="1:19">
      <c r="A9" s="5" t="s">
        <v>78</v>
      </c>
      <c r="B9" s="5"/>
      <c r="C9" s="8">
        <f t="shared" si="1"/>
        <v>2319.8</v>
      </c>
      <c r="D9" s="8">
        <f t="shared" si="0"/>
        <v>2319.8</v>
      </c>
      <c r="E9" s="8">
        <f t="shared" si="0"/>
        <v>2319.8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</sheetData>
  <mergeCells count="10">
    <mergeCell ref="B1:S1"/>
    <mergeCell ref="A2:S2"/>
    <mergeCell ref="A4:N4"/>
    <mergeCell ref="O4:S4"/>
    <mergeCell ref="D5:M5"/>
    <mergeCell ref="N5:S5"/>
    <mergeCell ref="A9:B9"/>
    <mergeCell ref="A5:A6"/>
    <mergeCell ref="B5:B6"/>
    <mergeCell ref="C5:C6"/>
  </mergeCells>
  <printOptions horizontalCentered="1"/>
  <pageMargins left="0.393700787401575" right="0.393700787401575" top="0.708661417322835" bottom="0.708661417322835" header="0.511811023622047" footer="0.511811023622047"/>
  <pageSetup paperSize="9" scale="91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pane ySplit="18" topLeftCell="A19" activePane="bottomLeft" state="frozen"/>
      <selection/>
      <selection pane="bottomLeft" activeCell="F13" sqref="F13"/>
    </sheetView>
  </sheetViews>
  <sheetFormatPr defaultColWidth="10" defaultRowHeight="13.5" outlineLevelCol="7"/>
  <cols>
    <col min="1" max="1" width="9.775" customWidth="1"/>
    <col min="2" max="2" width="20.5583333333333" customWidth="1"/>
    <col min="3" max="5" width="12.3333333333333" customWidth="1"/>
    <col min="6" max="8" width="9.775" customWidth="1"/>
  </cols>
  <sheetData>
    <row r="1" ht="14.25" customHeight="1" spans="1:8">
      <c r="A1" s="1"/>
      <c r="B1" s="1"/>
      <c r="C1" s="1"/>
      <c r="D1" s="1"/>
      <c r="E1" s="1"/>
      <c r="F1" s="1"/>
      <c r="G1" s="1"/>
      <c r="H1" s="1"/>
    </row>
    <row r="2" ht="27.75" customHeight="1" spans="1:8">
      <c r="A2" s="2" t="s">
        <v>8</v>
      </c>
      <c r="B2" s="2"/>
      <c r="C2" s="2"/>
      <c r="D2" s="2"/>
      <c r="E2" s="2"/>
      <c r="F2" s="2"/>
      <c r="G2" s="2"/>
      <c r="H2" s="2"/>
    </row>
    <row r="3" ht="14.25" customHeight="1" spans="1:8">
      <c r="A3" s="4" t="s">
        <v>21</v>
      </c>
      <c r="B3" s="4"/>
      <c r="C3" s="4"/>
      <c r="D3" s="4"/>
      <c r="E3" s="4"/>
      <c r="F3" s="4"/>
      <c r="G3" s="4"/>
      <c r="H3" s="1" t="s">
        <v>22</v>
      </c>
    </row>
    <row r="4" ht="28.5" customHeight="1" spans="1:8">
      <c r="A4" s="5" t="s">
        <v>92</v>
      </c>
      <c r="B4" s="5" t="s">
        <v>93</v>
      </c>
      <c r="C4" s="5" t="s">
        <v>78</v>
      </c>
      <c r="D4" s="5" t="s">
        <v>94</v>
      </c>
      <c r="E4" s="5" t="s">
        <v>95</v>
      </c>
      <c r="F4" s="5" t="s">
        <v>96</v>
      </c>
      <c r="G4" s="5" t="s">
        <v>97</v>
      </c>
      <c r="H4" s="5" t="s">
        <v>98</v>
      </c>
    </row>
    <row r="5" ht="22.65" customHeight="1" spans="1:8">
      <c r="A5" s="6" t="s">
        <v>99</v>
      </c>
      <c r="B5" s="6" t="s">
        <v>100</v>
      </c>
      <c r="C5" s="7">
        <v>2268.8</v>
      </c>
      <c r="D5" s="7">
        <v>174.8</v>
      </c>
      <c r="E5" s="7">
        <v>2094</v>
      </c>
      <c r="F5" s="8"/>
      <c r="G5" s="8"/>
      <c r="H5" s="8"/>
    </row>
    <row r="6" ht="22.65" customHeight="1" spans="1:8">
      <c r="A6" s="6" t="s">
        <v>101</v>
      </c>
      <c r="B6" s="6" t="s">
        <v>102</v>
      </c>
      <c r="C6" s="7">
        <v>2268.8</v>
      </c>
      <c r="D6" s="7">
        <v>174.8</v>
      </c>
      <c r="E6" s="7">
        <v>2094</v>
      </c>
      <c r="F6" s="8"/>
      <c r="G6" s="8"/>
      <c r="H6" s="8"/>
    </row>
    <row r="7" ht="22.65" customHeight="1" spans="1:8">
      <c r="A7" s="6" t="s">
        <v>103</v>
      </c>
      <c r="B7" s="6" t="s">
        <v>104</v>
      </c>
      <c r="C7" s="7">
        <v>2268.8</v>
      </c>
      <c r="D7" s="7">
        <v>174.8</v>
      </c>
      <c r="E7" s="7">
        <v>2094</v>
      </c>
      <c r="F7" s="8"/>
      <c r="G7" s="8"/>
      <c r="H7" s="8"/>
    </row>
    <row r="8" ht="14.25" customHeight="1" spans="1:8">
      <c r="A8" s="6" t="s">
        <v>105</v>
      </c>
      <c r="B8" s="6" t="s">
        <v>106</v>
      </c>
      <c r="C8" s="7">
        <v>24.77</v>
      </c>
      <c r="D8" s="7">
        <v>24.77</v>
      </c>
      <c r="E8" s="7">
        <v>0</v>
      </c>
      <c r="F8" s="8"/>
      <c r="G8" s="8"/>
      <c r="H8" s="8"/>
    </row>
    <row r="9" ht="14.25" customHeight="1" spans="1:8">
      <c r="A9" s="6" t="s">
        <v>107</v>
      </c>
      <c r="B9" s="6" t="s">
        <v>108</v>
      </c>
      <c r="C9" s="7">
        <v>24.77</v>
      </c>
      <c r="D9" s="7">
        <v>24.77</v>
      </c>
      <c r="E9" s="7">
        <v>0</v>
      </c>
      <c r="F9" s="8"/>
      <c r="G9" s="8"/>
      <c r="H9" s="8"/>
    </row>
    <row r="10" ht="14.25" customHeight="1" spans="1:8">
      <c r="A10" s="6" t="s">
        <v>109</v>
      </c>
      <c r="B10" s="6" t="s">
        <v>110</v>
      </c>
      <c r="C10" s="7">
        <v>2.68</v>
      </c>
      <c r="D10" s="7">
        <v>2.68</v>
      </c>
      <c r="E10" s="7">
        <v>0</v>
      </c>
      <c r="F10" s="8"/>
      <c r="G10" s="8"/>
      <c r="H10" s="8"/>
    </row>
    <row r="11" ht="22.65" customHeight="1" spans="1:8">
      <c r="A11" s="6" t="s">
        <v>111</v>
      </c>
      <c r="B11" s="6" t="s">
        <v>112</v>
      </c>
      <c r="C11" s="7">
        <v>22.09</v>
      </c>
      <c r="D11" s="7">
        <v>22.09</v>
      </c>
      <c r="E11" s="7">
        <v>0</v>
      </c>
      <c r="F11" s="8"/>
      <c r="G11" s="8"/>
      <c r="H11" s="8"/>
    </row>
    <row r="12" ht="14.25" customHeight="1" spans="1:8">
      <c r="A12" s="6" t="s">
        <v>113</v>
      </c>
      <c r="B12" s="6" t="s">
        <v>114</v>
      </c>
      <c r="C12" s="7">
        <v>9.66</v>
      </c>
      <c r="D12" s="7">
        <v>9.66</v>
      </c>
      <c r="E12" s="7">
        <v>0</v>
      </c>
      <c r="F12" s="8"/>
      <c r="G12" s="8"/>
      <c r="H12" s="8"/>
    </row>
    <row r="13" ht="14.25" customHeight="1" spans="1:8">
      <c r="A13" s="6" t="s">
        <v>115</v>
      </c>
      <c r="B13" s="6" t="s">
        <v>116</v>
      </c>
      <c r="C13" s="7">
        <v>9.66</v>
      </c>
      <c r="D13" s="7">
        <v>9.66</v>
      </c>
      <c r="E13" s="7">
        <v>0</v>
      </c>
      <c r="F13" s="8"/>
      <c r="G13" s="8"/>
      <c r="H13" s="8"/>
    </row>
    <row r="14" ht="14.25" customHeight="1" spans="1:8">
      <c r="A14" s="6" t="s">
        <v>117</v>
      </c>
      <c r="B14" s="6" t="s">
        <v>118</v>
      </c>
      <c r="C14" s="7">
        <v>6.17</v>
      </c>
      <c r="D14" s="7">
        <v>6.17</v>
      </c>
      <c r="E14" s="7">
        <v>0</v>
      </c>
      <c r="F14" s="8"/>
      <c r="G14" s="8"/>
      <c r="H14" s="8"/>
    </row>
    <row r="15" ht="14.25" customHeight="1" spans="1:8">
      <c r="A15" s="6" t="s">
        <v>119</v>
      </c>
      <c r="B15" s="6" t="s">
        <v>120</v>
      </c>
      <c r="C15" s="7">
        <v>3.49</v>
      </c>
      <c r="D15" s="7">
        <v>3.49</v>
      </c>
      <c r="E15" s="7">
        <v>0</v>
      </c>
      <c r="F15" s="8"/>
      <c r="G15" s="8"/>
      <c r="H15" s="8"/>
    </row>
    <row r="16" ht="14.25" customHeight="1" spans="1:8">
      <c r="A16" s="6" t="s">
        <v>121</v>
      </c>
      <c r="B16" s="6" t="s">
        <v>122</v>
      </c>
      <c r="C16" s="7">
        <v>16.57</v>
      </c>
      <c r="D16" s="7">
        <v>16.57</v>
      </c>
      <c r="E16" s="7">
        <v>0</v>
      </c>
      <c r="F16" s="8"/>
      <c r="G16" s="8"/>
      <c r="H16" s="8"/>
    </row>
    <row r="17" ht="14.25" customHeight="1" spans="1:8">
      <c r="A17" s="6" t="s">
        <v>123</v>
      </c>
      <c r="B17" s="6" t="s">
        <v>124</v>
      </c>
      <c r="C17" s="7">
        <v>16.57</v>
      </c>
      <c r="D17" s="7">
        <v>16.57</v>
      </c>
      <c r="E17" s="7">
        <v>0</v>
      </c>
      <c r="F17" s="8"/>
      <c r="G17" s="8"/>
      <c r="H17" s="8"/>
    </row>
    <row r="18" ht="14.25" customHeight="1" spans="1:8">
      <c r="A18" s="6" t="s">
        <v>125</v>
      </c>
      <c r="B18" s="6" t="s">
        <v>126</v>
      </c>
      <c r="C18" s="7">
        <v>16.57</v>
      </c>
      <c r="D18" s="7">
        <v>16.57</v>
      </c>
      <c r="E18" s="7">
        <v>0</v>
      </c>
      <c r="F18" s="8"/>
      <c r="G18" s="8"/>
      <c r="H18" s="8"/>
    </row>
    <row r="19" ht="14.25" customHeight="1" spans="1:8">
      <c r="A19" s="5" t="s">
        <v>127</v>
      </c>
      <c r="B19" s="5"/>
      <c r="C19" s="7">
        <v>2319.8</v>
      </c>
      <c r="D19" s="7">
        <v>225.8</v>
      </c>
      <c r="E19" s="7">
        <v>2094</v>
      </c>
      <c r="F19" s="8"/>
      <c r="G19" s="8"/>
      <c r="H19" s="8"/>
    </row>
  </sheetData>
  <mergeCells count="4">
    <mergeCell ref="A1:H1"/>
    <mergeCell ref="A2:H2"/>
    <mergeCell ref="A3:G3"/>
    <mergeCell ref="A19:B19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D11" sqref="D11"/>
    </sheetView>
  </sheetViews>
  <sheetFormatPr defaultColWidth="10" defaultRowHeight="13.5" outlineLevelCol="3"/>
  <cols>
    <col min="1" max="1" width="25.6666666666667" customWidth="1"/>
    <col min="2" max="2" width="18" customWidth="1"/>
    <col min="3" max="3" width="25.6666666666667" customWidth="1"/>
    <col min="4" max="4" width="18" customWidth="1"/>
  </cols>
  <sheetData>
    <row r="1" ht="14.25" customHeight="1" spans="1:4">
      <c r="A1" s="1"/>
      <c r="B1" s="1"/>
      <c r="C1" s="1"/>
      <c r="D1" s="1"/>
    </row>
    <row r="2" ht="28.5" customHeight="1" spans="1:4">
      <c r="A2" s="2" t="s">
        <v>10</v>
      </c>
      <c r="B2" s="2"/>
      <c r="C2" s="2"/>
      <c r="D2" s="2"/>
    </row>
    <row r="3" ht="14.25" customHeight="1" spans="1:4">
      <c r="A3" s="20" t="s">
        <v>21</v>
      </c>
      <c r="B3" s="20"/>
      <c r="C3" s="20"/>
      <c r="D3" s="21" t="s">
        <v>22</v>
      </c>
    </row>
    <row r="4" ht="14.25" customHeight="1" spans="1:4">
      <c r="A4" s="5" t="s">
        <v>23</v>
      </c>
      <c r="B4" s="5"/>
      <c r="C4" s="5" t="s">
        <v>24</v>
      </c>
      <c r="D4" s="5"/>
    </row>
    <row r="5" ht="14.25" customHeight="1" spans="1:4">
      <c r="A5" s="5" t="s">
        <v>128</v>
      </c>
      <c r="B5" s="5" t="s">
        <v>26</v>
      </c>
      <c r="C5" s="5" t="s">
        <v>128</v>
      </c>
      <c r="D5" s="5" t="s">
        <v>26</v>
      </c>
    </row>
    <row r="6" ht="16.2" customHeight="1" spans="1:4">
      <c r="A6" s="9" t="s">
        <v>129</v>
      </c>
      <c r="B6" s="7">
        <v>2319.8</v>
      </c>
      <c r="C6" s="9" t="s">
        <v>130</v>
      </c>
      <c r="D6" s="7">
        <v>2319.8</v>
      </c>
    </row>
    <row r="7" ht="16.2" customHeight="1" spans="1:4">
      <c r="A7" s="9" t="s">
        <v>131</v>
      </c>
      <c r="B7" s="7">
        <v>2319.8</v>
      </c>
      <c r="C7" s="9" t="s">
        <v>132</v>
      </c>
      <c r="D7" s="7">
        <v>2268.8</v>
      </c>
    </row>
    <row r="8" ht="16.2" customHeight="1" spans="1:4">
      <c r="A8" s="9" t="s">
        <v>133</v>
      </c>
      <c r="B8" s="7">
        <v>0</v>
      </c>
      <c r="C8" s="9" t="s">
        <v>134</v>
      </c>
      <c r="D8" s="7">
        <v>0</v>
      </c>
    </row>
    <row r="9" ht="16.2" customHeight="1" spans="1:4">
      <c r="A9" s="9" t="s">
        <v>135</v>
      </c>
      <c r="B9" s="7">
        <v>0</v>
      </c>
      <c r="C9" s="9" t="s">
        <v>136</v>
      </c>
      <c r="D9" s="7">
        <v>0</v>
      </c>
    </row>
    <row r="10" ht="16.2" customHeight="1" spans="1:4">
      <c r="A10" s="9" t="s">
        <v>137</v>
      </c>
      <c r="B10" s="7">
        <v>0</v>
      </c>
      <c r="C10" s="9" t="s">
        <v>138</v>
      </c>
      <c r="D10" s="7">
        <v>0</v>
      </c>
    </row>
    <row r="11" ht="16.2" customHeight="1" spans="1:4">
      <c r="A11" s="9" t="s">
        <v>131</v>
      </c>
      <c r="B11" s="7">
        <v>0</v>
      </c>
      <c r="C11" s="9" t="s">
        <v>139</v>
      </c>
      <c r="D11" s="7">
        <v>0</v>
      </c>
    </row>
    <row r="12" ht="16.2" customHeight="1" spans="1:4">
      <c r="A12" s="9" t="s">
        <v>133</v>
      </c>
      <c r="B12" s="7">
        <v>0</v>
      </c>
      <c r="C12" s="9" t="s">
        <v>140</v>
      </c>
      <c r="D12" s="7">
        <v>0</v>
      </c>
    </row>
    <row r="13" ht="16.2" customHeight="1" spans="1:4">
      <c r="A13" s="9" t="s">
        <v>135</v>
      </c>
      <c r="B13" s="7">
        <v>0</v>
      </c>
      <c r="C13" s="9" t="s">
        <v>141</v>
      </c>
      <c r="D13" s="7">
        <v>0</v>
      </c>
    </row>
    <row r="14" ht="16.2" customHeight="1" spans="1:4">
      <c r="A14" s="9"/>
      <c r="B14" s="9"/>
      <c r="C14" s="9" t="s">
        <v>142</v>
      </c>
      <c r="D14" s="7">
        <v>24.77</v>
      </c>
    </row>
    <row r="15" ht="16.2" customHeight="1" spans="1:4">
      <c r="A15" s="9"/>
      <c r="B15" s="9"/>
      <c r="C15" s="9" t="s">
        <v>143</v>
      </c>
      <c r="D15" s="7">
        <v>0</v>
      </c>
    </row>
    <row r="16" ht="16.2" customHeight="1" spans="1:4">
      <c r="A16" s="9"/>
      <c r="B16" s="9"/>
      <c r="C16" s="6" t="s">
        <v>144</v>
      </c>
      <c r="D16" s="7">
        <v>9.66</v>
      </c>
    </row>
    <row r="17" ht="16.2" customHeight="1" spans="1:4">
      <c r="A17" s="9"/>
      <c r="B17" s="9"/>
      <c r="C17" s="6" t="s">
        <v>145</v>
      </c>
      <c r="D17" s="7">
        <v>0</v>
      </c>
    </row>
    <row r="18" ht="16.2" customHeight="1" spans="1:4">
      <c r="A18" s="9"/>
      <c r="B18" s="9"/>
      <c r="C18" s="6" t="s">
        <v>146</v>
      </c>
      <c r="D18" s="7">
        <v>0</v>
      </c>
    </row>
    <row r="19" ht="16.2" customHeight="1" spans="1:4">
      <c r="A19" s="9"/>
      <c r="B19" s="9"/>
      <c r="C19" s="6" t="s">
        <v>147</v>
      </c>
      <c r="D19" s="7">
        <v>0</v>
      </c>
    </row>
    <row r="20" ht="16.2" customHeight="1" spans="1:4">
      <c r="A20" s="9"/>
      <c r="B20" s="9"/>
      <c r="C20" s="6" t="s">
        <v>148</v>
      </c>
      <c r="D20" s="7">
        <v>0</v>
      </c>
    </row>
    <row r="21" ht="16.2" customHeight="1" spans="1:4">
      <c r="A21" s="9"/>
      <c r="B21" s="9"/>
      <c r="C21" s="6" t="s">
        <v>149</v>
      </c>
      <c r="D21" s="7">
        <v>0</v>
      </c>
    </row>
    <row r="22" ht="16.2" customHeight="1" spans="1:4">
      <c r="A22" s="9"/>
      <c r="B22" s="9"/>
      <c r="C22" s="6" t="s">
        <v>150</v>
      </c>
      <c r="D22" s="7">
        <v>0</v>
      </c>
    </row>
    <row r="23" ht="16.2" customHeight="1" spans="1:4">
      <c r="A23" s="9"/>
      <c r="B23" s="9"/>
      <c r="C23" s="6" t="s">
        <v>151</v>
      </c>
      <c r="D23" s="7">
        <v>0</v>
      </c>
    </row>
    <row r="24" ht="16.2" customHeight="1" spans="1:4">
      <c r="A24" s="9"/>
      <c r="B24" s="9"/>
      <c r="C24" s="6" t="s">
        <v>152</v>
      </c>
      <c r="D24" s="7">
        <v>0</v>
      </c>
    </row>
    <row r="25" ht="16.2" customHeight="1" spans="1:4">
      <c r="A25" s="9"/>
      <c r="B25" s="9"/>
      <c r="C25" s="6" t="s">
        <v>153</v>
      </c>
      <c r="D25" s="7">
        <v>0</v>
      </c>
    </row>
    <row r="26" ht="16.2" customHeight="1" spans="1:4">
      <c r="A26" s="9"/>
      <c r="B26" s="9"/>
      <c r="C26" s="6" t="s">
        <v>154</v>
      </c>
      <c r="D26" s="7">
        <v>16.57</v>
      </c>
    </row>
    <row r="27" ht="16.2" customHeight="1" spans="1:4">
      <c r="A27" s="9"/>
      <c r="B27" s="9"/>
      <c r="C27" s="6" t="s">
        <v>155</v>
      </c>
      <c r="D27" s="7">
        <v>0</v>
      </c>
    </row>
    <row r="28" ht="16.2" customHeight="1" spans="1:4">
      <c r="A28" s="9"/>
      <c r="B28" s="9"/>
      <c r="C28" s="6" t="s">
        <v>156</v>
      </c>
      <c r="D28" s="7">
        <v>0</v>
      </c>
    </row>
    <row r="29" ht="16.2" customHeight="1" spans="1:4">
      <c r="A29" s="9"/>
      <c r="B29" s="9"/>
      <c r="C29" s="6" t="s">
        <v>157</v>
      </c>
      <c r="D29" s="7">
        <v>0</v>
      </c>
    </row>
    <row r="30" ht="16.2" customHeight="1" spans="1:4">
      <c r="A30" s="9"/>
      <c r="B30" s="9"/>
      <c r="C30" s="6" t="s">
        <v>158</v>
      </c>
      <c r="D30" s="7">
        <v>0</v>
      </c>
    </row>
    <row r="31" ht="16.2" customHeight="1" spans="1:4">
      <c r="A31" s="9"/>
      <c r="B31" s="9"/>
      <c r="C31" s="6" t="s">
        <v>159</v>
      </c>
      <c r="D31" s="7">
        <v>0</v>
      </c>
    </row>
    <row r="32" ht="16.2" customHeight="1" spans="1:4">
      <c r="A32" s="9"/>
      <c r="B32" s="9"/>
      <c r="C32" s="6" t="s">
        <v>160</v>
      </c>
      <c r="D32" s="7">
        <v>0</v>
      </c>
    </row>
    <row r="33" ht="16.2" customHeight="1" spans="1:4">
      <c r="A33" s="9"/>
      <c r="B33" s="9"/>
      <c r="C33" s="6" t="s">
        <v>161</v>
      </c>
      <c r="D33" s="7">
        <v>0</v>
      </c>
    </row>
    <row r="34" ht="16.2" customHeight="1" spans="1:4">
      <c r="A34" s="9"/>
      <c r="B34" s="9"/>
      <c r="C34" s="6" t="s">
        <v>162</v>
      </c>
      <c r="D34" s="7">
        <v>0</v>
      </c>
    </row>
    <row r="35" ht="16.2" customHeight="1" spans="1:4">
      <c r="A35" s="9"/>
      <c r="B35" s="9"/>
      <c r="C35" s="6" t="s">
        <v>163</v>
      </c>
      <c r="D35" s="7">
        <v>0</v>
      </c>
    </row>
    <row r="36" ht="22.65" customHeight="1" spans="1:4">
      <c r="A36" s="9"/>
      <c r="B36" s="9"/>
      <c r="C36" s="9" t="s">
        <v>164</v>
      </c>
      <c r="D36" s="7">
        <v>0</v>
      </c>
    </row>
    <row r="37" ht="16.2" customHeight="1" spans="1:4">
      <c r="A37" s="9"/>
      <c r="B37" s="9"/>
      <c r="C37" s="9" t="s">
        <v>165</v>
      </c>
      <c r="D37" s="7">
        <v>0</v>
      </c>
    </row>
    <row r="38" ht="16.2" customHeight="1" spans="1:4">
      <c r="A38" s="5" t="s">
        <v>166</v>
      </c>
      <c r="B38" s="7">
        <v>2319.8</v>
      </c>
      <c r="C38" s="5" t="s">
        <v>167</v>
      </c>
      <c r="D38" s="7">
        <v>2319.8</v>
      </c>
    </row>
  </sheetData>
  <mergeCells count="5">
    <mergeCell ref="A1:D1"/>
    <mergeCell ref="A2:D2"/>
    <mergeCell ref="A3:B3"/>
    <mergeCell ref="A4:B4"/>
    <mergeCell ref="C4:D4"/>
  </mergeCells>
  <printOptions horizontalCentered="1"/>
  <pageMargins left="0.388999998569489" right="0.388999998569489" top="0.783999979496002" bottom="0.783999979496002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pane ySplit="5" topLeftCell="A6" activePane="bottomLeft" state="frozen"/>
      <selection/>
      <selection pane="bottomLeft" activeCell="G12" sqref="G12"/>
    </sheetView>
  </sheetViews>
  <sheetFormatPr defaultColWidth="10" defaultRowHeight="13.5" outlineLevelCol="6"/>
  <cols>
    <col min="1" max="1" width="9.775" customWidth="1"/>
    <col min="2" max="2" width="20.5583333333333" customWidth="1"/>
    <col min="3" max="3" width="11" customWidth="1"/>
    <col min="4" max="5" width="10.2166666666667" customWidth="1"/>
    <col min="6" max="6" width="9.775" customWidth="1"/>
    <col min="7" max="7" width="11" customWidth="1"/>
  </cols>
  <sheetData>
    <row r="1" ht="16.5" customHeight="1" spans="1:7">
      <c r="A1" s="1"/>
      <c r="B1" s="1"/>
      <c r="C1" s="1"/>
      <c r="D1" s="1"/>
      <c r="E1" s="1"/>
      <c r="F1" s="1"/>
      <c r="G1" s="1"/>
    </row>
    <row r="2" ht="27.75" customHeight="1" spans="1:7">
      <c r="A2" s="10" t="s">
        <v>168</v>
      </c>
      <c r="B2" s="10"/>
      <c r="C2" s="10"/>
      <c r="D2" s="10"/>
      <c r="E2" s="10"/>
      <c r="F2" s="10"/>
      <c r="G2" s="10"/>
    </row>
    <row r="3" ht="21" customHeight="1" spans="1:7">
      <c r="A3" s="3" t="s">
        <v>21</v>
      </c>
      <c r="B3" s="3"/>
      <c r="C3" s="3"/>
      <c r="D3" s="4"/>
      <c r="E3" s="4"/>
      <c r="F3" s="4"/>
      <c r="G3" s="11" t="s">
        <v>22</v>
      </c>
    </row>
    <row r="4" ht="21.9" customHeight="1" spans="1:7">
      <c r="A4" s="12" t="s">
        <v>92</v>
      </c>
      <c r="B4" s="13" t="s">
        <v>93</v>
      </c>
      <c r="C4" s="13" t="s">
        <v>78</v>
      </c>
      <c r="D4" s="13" t="s">
        <v>94</v>
      </c>
      <c r="E4" s="13"/>
      <c r="F4" s="13"/>
      <c r="G4" s="13" t="s">
        <v>95</v>
      </c>
    </row>
    <row r="5" ht="21.9" customHeight="1" spans="1:7">
      <c r="A5" s="12"/>
      <c r="B5" s="13"/>
      <c r="C5" s="13"/>
      <c r="D5" s="13" t="s">
        <v>169</v>
      </c>
      <c r="E5" s="13" t="s">
        <v>170</v>
      </c>
      <c r="F5" s="13" t="s">
        <v>171</v>
      </c>
      <c r="G5" s="13"/>
    </row>
    <row r="6" ht="22.65" customHeight="1" spans="1:7">
      <c r="A6" s="6" t="s">
        <v>99</v>
      </c>
      <c r="B6" s="6" t="s">
        <v>100</v>
      </c>
      <c r="C6" s="7">
        <v>2268.8</v>
      </c>
      <c r="D6" s="7">
        <v>174.8</v>
      </c>
      <c r="E6" s="7">
        <v>171.05</v>
      </c>
      <c r="F6" s="7">
        <v>3.75</v>
      </c>
      <c r="G6" s="7">
        <v>2094</v>
      </c>
    </row>
    <row r="7" ht="22.65" customHeight="1" spans="1:7">
      <c r="A7" s="6" t="s">
        <v>101</v>
      </c>
      <c r="B7" s="6" t="s">
        <v>102</v>
      </c>
      <c r="C7" s="7">
        <v>2268.8</v>
      </c>
      <c r="D7" s="7">
        <v>174.8</v>
      </c>
      <c r="E7" s="7">
        <v>171.05</v>
      </c>
      <c r="F7" s="7">
        <v>3.75</v>
      </c>
      <c r="G7" s="7">
        <v>2094</v>
      </c>
    </row>
    <row r="8" ht="22.65" customHeight="1" spans="1:7">
      <c r="A8" s="6" t="s">
        <v>103</v>
      </c>
      <c r="B8" s="6" t="s">
        <v>104</v>
      </c>
      <c r="C8" s="7">
        <v>2268.8</v>
      </c>
      <c r="D8" s="7">
        <v>174.8</v>
      </c>
      <c r="E8" s="7">
        <v>171.05</v>
      </c>
      <c r="F8" s="7">
        <v>3.75</v>
      </c>
      <c r="G8" s="7">
        <v>2094</v>
      </c>
    </row>
    <row r="9" ht="14.25" customHeight="1" spans="1:7">
      <c r="A9" s="6" t="s">
        <v>105</v>
      </c>
      <c r="B9" s="6" t="s">
        <v>106</v>
      </c>
      <c r="C9" s="7">
        <v>24.77</v>
      </c>
      <c r="D9" s="7">
        <v>24.77</v>
      </c>
      <c r="E9" s="7">
        <v>24.57</v>
      </c>
      <c r="F9" s="7">
        <v>0.2</v>
      </c>
      <c r="G9" s="7">
        <v>0</v>
      </c>
    </row>
    <row r="10" ht="14.25" customHeight="1" spans="1:7">
      <c r="A10" s="6" t="s">
        <v>107</v>
      </c>
      <c r="B10" s="6" t="s">
        <v>108</v>
      </c>
      <c r="C10" s="7">
        <v>24.77</v>
      </c>
      <c r="D10" s="7">
        <v>24.77</v>
      </c>
      <c r="E10" s="7">
        <v>24.57</v>
      </c>
      <c r="F10" s="7">
        <v>0.2</v>
      </c>
      <c r="G10" s="7">
        <v>0</v>
      </c>
    </row>
    <row r="11" ht="14.25" customHeight="1" spans="1:7">
      <c r="A11" s="6" t="s">
        <v>109</v>
      </c>
      <c r="B11" s="6" t="s">
        <v>110</v>
      </c>
      <c r="C11" s="7">
        <v>2.68</v>
      </c>
      <c r="D11" s="7">
        <v>2.68</v>
      </c>
      <c r="E11" s="7">
        <v>2.48</v>
      </c>
      <c r="F11" s="7">
        <v>0.2</v>
      </c>
      <c r="G11" s="7">
        <v>0</v>
      </c>
    </row>
    <row r="12" ht="22.65" customHeight="1" spans="1:7">
      <c r="A12" s="6" t="s">
        <v>111</v>
      </c>
      <c r="B12" s="6" t="s">
        <v>112</v>
      </c>
      <c r="C12" s="7">
        <v>22.09</v>
      </c>
      <c r="D12" s="7">
        <v>22.09</v>
      </c>
      <c r="E12" s="7">
        <v>22.09</v>
      </c>
      <c r="F12" s="7">
        <v>0</v>
      </c>
      <c r="G12" s="7">
        <v>0</v>
      </c>
    </row>
    <row r="13" ht="14.25" customHeight="1" spans="1:7">
      <c r="A13" s="6" t="s">
        <v>113</v>
      </c>
      <c r="B13" s="6" t="s">
        <v>114</v>
      </c>
      <c r="C13" s="7">
        <v>9.66</v>
      </c>
      <c r="D13" s="7">
        <v>9.66</v>
      </c>
      <c r="E13" s="7">
        <v>9.66</v>
      </c>
      <c r="F13" s="7">
        <v>0</v>
      </c>
      <c r="G13" s="7">
        <v>0</v>
      </c>
    </row>
    <row r="14" ht="14.25" customHeight="1" spans="1:7">
      <c r="A14" s="6" t="s">
        <v>115</v>
      </c>
      <c r="B14" s="6" t="s">
        <v>116</v>
      </c>
      <c r="C14" s="7">
        <v>9.66</v>
      </c>
      <c r="D14" s="7">
        <v>9.66</v>
      </c>
      <c r="E14" s="7">
        <v>9.66</v>
      </c>
      <c r="F14" s="7">
        <v>0</v>
      </c>
      <c r="G14" s="7">
        <v>0</v>
      </c>
    </row>
    <row r="15" ht="14.25" customHeight="1" spans="1:7">
      <c r="A15" s="6" t="s">
        <v>117</v>
      </c>
      <c r="B15" s="6" t="s">
        <v>118</v>
      </c>
      <c r="C15" s="7">
        <v>6.17</v>
      </c>
      <c r="D15" s="7">
        <v>6.17</v>
      </c>
      <c r="E15" s="7">
        <v>6.17</v>
      </c>
      <c r="F15" s="7">
        <v>0</v>
      </c>
      <c r="G15" s="7">
        <v>0</v>
      </c>
    </row>
    <row r="16" ht="14.25" customHeight="1" spans="1:7">
      <c r="A16" s="6" t="s">
        <v>119</v>
      </c>
      <c r="B16" s="6" t="s">
        <v>120</v>
      </c>
      <c r="C16" s="7">
        <v>3.49</v>
      </c>
      <c r="D16" s="7">
        <v>3.49</v>
      </c>
      <c r="E16" s="7">
        <v>3.49</v>
      </c>
      <c r="F16" s="7">
        <v>0</v>
      </c>
      <c r="G16" s="7">
        <v>0</v>
      </c>
    </row>
    <row r="17" ht="14.25" customHeight="1" spans="1:7">
      <c r="A17" s="6" t="s">
        <v>121</v>
      </c>
      <c r="B17" s="6" t="s">
        <v>122</v>
      </c>
      <c r="C17" s="7">
        <v>16.57</v>
      </c>
      <c r="D17" s="7">
        <v>16.57</v>
      </c>
      <c r="E17" s="7">
        <v>16.57</v>
      </c>
      <c r="F17" s="7">
        <v>0</v>
      </c>
      <c r="G17" s="7">
        <v>0</v>
      </c>
    </row>
    <row r="18" ht="14.25" customHeight="1" spans="1:7">
      <c r="A18" s="6" t="s">
        <v>123</v>
      </c>
      <c r="B18" s="6" t="s">
        <v>124</v>
      </c>
      <c r="C18" s="7">
        <v>16.57</v>
      </c>
      <c r="D18" s="7">
        <v>16.57</v>
      </c>
      <c r="E18" s="7">
        <v>16.57</v>
      </c>
      <c r="F18" s="7">
        <v>0</v>
      </c>
      <c r="G18" s="7">
        <v>0</v>
      </c>
    </row>
    <row r="19" ht="14.25" customHeight="1" spans="1:7">
      <c r="A19" s="6" t="s">
        <v>125</v>
      </c>
      <c r="B19" s="6" t="s">
        <v>126</v>
      </c>
      <c r="C19" s="7">
        <v>16.57</v>
      </c>
      <c r="D19" s="7">
        <v>16.57</v>
      </c>
      <c r="E19" s="7">
        <v>16.57</v>
      </c>
      <c r="F19" s="7">
        <v>0</v>
      </c>
      <c r="G19" s="7">
        <v>0</v>
      </c>
    </row>
    <row r="20" ht="14.25" customHeight="1" spans="1:7">
      <c r="A20" s="5" t="s">
        <v>172</v>
      </c>
      <c r="B20" s="5"/>
      <c r="C20" s="7">
        <v>2319.8</v>
      </c>
      <c r="D20" s="7">
        <v>225.8</v>
      </c>
      <c r="E20" s="7">
        <v>221.85</v>
      </c>
      <c r="F20" s="7">
        <v>3.95</v>
      </c>
      <c r="G20" s="7">
        <v>2094</v>
      </c>
    </row>
  </sheetData>
  <mergeCells count="9">
    <mergeCell ref="A1:G1"/>
    <mergeCell ref="A2:G2"/>
    <mergeCell ref="A3:C3"/>
    <mergeCell ref="D4:F4"/>
    <mergeCell ref="A20:B20"/>
    <mergeCell ref="A4:A5"/>
    <mergeCell ref="B4:B5"/>
    <mergeCell ref="C4:C5"/>
    <mergeCell ref="G4:G5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C8" sqref="C8"/>
    </sheetView>
  </sheetViews>
  <sheetFormatPr defaultColWidth="10" defaultRowHeight="13.5" outlineLevelCol="4"/>
  <cols>
    <col min="1" max="1" width="15.3333333333333" customWidth="1"/>
    <col min="2" max="2" width="20.5583333333333" customWidth="1"/>
    <col min="3" max="5" width="15.3333333333333" customWidth="1"/>
  </cols>
  <sheetData>
    <row r="1" ht="14.25" customHeight="1" spans="1:5">
      <c r="A1" s="1"/>
      <c r="B1" s="1"/>
      <c r="C1" s="1"/>
      <c r="D1" s="1"/>
      <c r="E1" s="1"/>
    </row>
    <row r="2" ht="28.5" customHeight="1" spans="1:5">
      <c r="A2" s="2" t="s">
        <v>14</v>
      </c>
      <c r="B2" s="2"/>
      <c r="C2" s="2"/>
      <c r="D2" s="2"/>
      <c r="E2" s="2"/>
    </row>
    <row r="3" ht="14.25" customHeight="1" spans="1:5">
      <c r="A3" s="3" t="s">
        <v>21</v>
      </c>
      <c r="B3" s="3"/>
      <c r="C3" s="4"/>
      <c r="D3" s="4"/>
      <c r="E3" s="1" t="s">
        <v>22</v>
      </c>
    </row>
    <row r="4" ht="14.25" customHeight="1" spans="1:5">
      <c r="A4" s="5" t="s">
        <v>173</v>
      </c>
      <c r="B4" s="5"/>
      <c r="C4" s="5" t="s">
        <v>174</v>
      </c>
      <c r="D4" s="5"/>
      <c r="E4" s="5"/>
    </row>
    <row r="5" ht="14.25" customHeight="1" spans="1:5">
      <c r="A5" s="5" t="s">
        <v>92</v>
      </c>
      <c r="B5" s="5" t="s">
        <v>93</v>
      </c>
      <c r="C5" s="5" t="s">
        <v>78</v>
      </c>
      <c r="D5" s="5" t="s">
        <v>170</v>
      </c>
      <c r="E5" s="5" t="s">
        <v>171</v>
      </c>
    </row>
    <row r="6" ht="14.25" customHeight="1" spans="1:5">
      <c r="A6" s="6" t="s">
        <v>175</v>
      </c>
      <c r="B6" s="6" t="s">
        <v>176</v>
      </c>
      <c r="C6" s="7">
        <v>205.2</v>
      </c>
      <c r="D6" s="7">
        <v>205.2</v>
      </c>
      <c r="E6" s="7">
        <v>0</v>
      </c>
    </row>
    <row r="7" ht="14.25" customHeight="1" spans="1:5">
      <c r="A7" s="6" t="s">
        <v>177</v>
      </c>
      <c r="B7" s="6" t="s">
        <v>178</v>
      </c>
      <c r="C7" s="7">
        <v>129.05</v>
      </c>
      <c r="D7" s="7">
        <v>129.05</v>
      </c>
      <c r="E7" s="7">
        <v>0</v>
      </c>
    </row>
    <row r="8" ht="14.25" customHeight="1" spans="1:5">
      <c r="A8" s="6" t="s">
        <v>179</v>
      </c>
      <c r="B8" s="6" t="s">
        <v>180</v>
      </c>
      <c r="C8" s="7">
        <v>13.86</v>
      </c>
      <c r="D8" s="7">
        <v>13.86</v>
      </c>
      <c r="E8" s="7">
        <v>0</v>
      </c>
    </row>
    <row r="9" ht="22.65" customHeight="1" spans="1:5">
      <c r="A9" s="6" t="s">
        <v>181</v>
      </c>
      <c r="B9" s="6" t="s">
        <v>182</v>
      </c>
      <c r="C9" s="7">
        <v>22.09</v>
      </c>
      <c r="D9" s="7">
        <v>22.09</v>
      </c>
      <c r="E9" s="7">
        <v>0</v>
      </c>
    </row>
    <row r="10" ht="14.25" customHeight="1" spans="1:5">
      <c r="A10" s="6" t="s">
        <v>183</v>
      </c>
      <c r="B10" s="6" t="s">
        <v>184</v>
      </c>
      <c r="C10" s="7">
        <v>9.66</v>
      </c>
      <c r="D10" s="7">
        <v>9.66</v>
      </c>
      <c r="E10" s="7">
        <v>0</v>
      </c>
    </row>
    <row r="11" ht="14.25" customHeight="1" spans="1:5">
      <c r="A11" s="6" t="s">
        <v>185</v>
      </c>
      <c r="B11" s="6" t="s">
        <v>186</v>
      </c>
      <c r="C11" s="7">
        <v>1.33</v>
      </c>
      <c r="D11" s="7">
        <v>1.33</v>
      </c>
      <c r="E11" s="7">
        <v>0</v>
      </c>
    </row>
    <row r="12" ht="14.25" customHeight="1" spans="1:5">
      <c r="A12" s="6" t="s">
        <v>187</v>
      </c>
      <c r="B12" s="6" t="s">
        <v>126</v>
      </c>
      <c r="C12" s="7">
        <v>16.57</v>
      </c>
      <c r="D12" s="7">
        <v>16.57</v>
      </c>
      <c r="E12" s="7">
        <v>0</v>
      </c>
    </row>
    <row r="13" ht="14.25" customHeight="1" spans="1:5">
      <c r="A13" s="6" t="s">
        <v>188</v>
      </c>
      <c r="B13" s="6" t="s">
        <v>189</v>
      </c>
      <c r="C13" s="7">
        <v>12.64</v>
      </c>
      <c r="D13" s="7">
        <v>12.64</v>
      </c>
      <c r="E13" s="7">
        <v>0</v>
      </c>
    </row>
    <row r="14" ht="14.25" customHeight="1" spans="1:5">
      <c r="A14" s="6" t="s">
        <v>190</v>
      </c>
      <c r="B14" s="6" t="s">
        <v>191</v>
      </c>
      <c r="C14" s="7">
        <v>18.12</v>
      </c>
      <c r="D14" s="7">
        <v>14.17</v>
      </c>
      <c r="E14" s="7">
        <v>3.95</v>
      </c>
    </row>
    <row r="15" ht="14.25" customHeight="1" spans="1:5">
      <c r="A15" s="6" t="s">
        <v>192</v>
      </c>
      <c r="B15" s="6" t="s">
        <v>193</v>
      </c>
      <c r="C15" s="7">
        <v>3.95</v>
      </c>
      <c r="D15" s="7">
        <v>0</v>
      </c>
      <c r="E15" s="7">
        <v>3.95</v>
      </c>
    </row>
    <row r="16" ht="14.25" customHeight="1" spans="1:5">
      <c r="A16" s="6" t="s">
        <v>194</v>
      </c>
      <c r="B16" s="6" t="s">
        <v>195</v>
      </c>
      <c r="C16" s="7">
        <v>1.66</v>
      </c>
      <c r="D16" s="7">
        <v>1.66</v>
      </c>
      <c r="E16" s="7">
        <v>0</v>
      </c>
    </row>
    <row r="17" ht="14.25" customHeight="1" spans="1:5">
      <c r="A17" s="6" t="s">
        <v>196</v>
      </c>
      <c r="B17" s="6" t="s">
        <v>197</v>
      </c>
      <c r="C17" s="7">
        <v>3.46</v>
      </c>
      <c r="D17" s="7">
        <v>3.46</v>
      </c>
      <c r="E17" s="7">
        <v>0</v>
      </c>
    </row>
    <row r="18" ht="14.25" customHeight="1" spans="1:5">
      <c r="A18" s="6" t="s">
        <v>198</v>
      </c>
      <c r="B18" s="6" t="s">
        <v>199</v>
      </c>
      <c r="C18" s="7">
        <v>9.05</v>
      </c>
      <c r="D18" s="7">
        <v>9.05</v>
      </c>
      <c r="E18" s="7">
        <v>0</v>
      </c>
    </row>
    <row r="19" ht="14.25" customHeight="1" spans="1:5">
      <c r="A19" s="6" t="s">
        <v>200</v>
      </c>
      <c r="B19" s="6" t="s">
        <v>201</v>
      </c>
      <c r="C19" s="7">
        <v>2.48</v>
      </c>
      <c r="D19" s="7">
        <v>2.48</v>
      </c>
      <c r="E19" s="7">
        <v>0</v>
      </c>
    </row>
    <row r="20" ht="14.25" customHeight="1" spans="1:5">
      <c r="A20" s="6" t="s">
        <v>202</v>
      </c>
      <c r="B20" s="6" t="s">
        <v>203</v>
      </c>
      <c r="C20" s="7">
        <v>1.16</v>
      </c>
      <c r="D20" s="7">
        <v>1.16</v>
      </c>
      <c r="E20" s="7">
        <v>0</v>
      </c>
    </row>
    <row r="21" ht="14.25" customHeight="1" spans="1:5">
      <c r="A21" s="6" t="s">
        <v>204</v>
      </c>
      <c r="B21" s="6" t="s">
        <v>205</v>
      </c>
      <c r="C21" s="7">
        <v>1.32</v>
      </c>
      <c r="D21" s="7">
        <v>1.32</v>
      </c>
      <c r="E21" s="7">
        <v>0</v>
      </c>
    </row>
    <row r="22" ht="14.25" customHeight="1" spans="1:5">
      <c r="A22" s="5"/>
      <c r="B22" s="5" t="s">
        <v>206</v>
      </c>
      <c r="C22" s="7">
        <v>225.8</v>
      </c>
      <c r="D22" s="7">
        <v>221.85</v>
      </c>
      <c r="E22" s="7">
        <v>3.95</v>
      </c>
    </row>
  </sheetData>
  <mergeCells count="5">
    <mergeCell ref="A1:E1"/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"/>
  <sheetViews>
    <sheetView workbookViewId="0">
      <selection activeCell="C6" sqref="C6"/>
    </sheetView>
  </sheetViews>
  <sheetFormatPr defaultColWidth="10" defaultRowHeight="13.5" outlineLevelRow="5" outlineLevelCol="5"/>
  <cols>
    <col min="1" max="6" width="15.3333333333333" customWidth="1"/>
  </cols>
  <sheetData>
    <row r="1" ht="14.25" customHeight="1" spans="1:6">
      <c r="A1" s="1"/>
      <c r="B1" s="1"/>
      <c r="C1" s="1"/>
      <c r="D1" s="1"/>
      <c r="E1" s="1"/>
      <c r="F1" s="1"/>
    </row>
    <row r="2" ht="28.5" customHeight="1" spans="1:6">
      <c r="A2" s="2" t="s">
        <v>16</v>
      </c>
      <c r="B2" s="2"/>
      <c r="C2" s="2"/>
      <c r="D2" s="2"/>
      <c r="E2" s="2"/>
      <c r="F2" s="2"/>
    </row>
    <row r="3" ht="21.6" customHeight="1" spans="1:6">
      <c r="A3" s="16" t="s">
        <v>21</v>
      </c>
      <c r="B3" s="16"/>
      <c r="C3" s="16"/>
      <c r="D3" s="4"/>
      <c r="E3" s="4"/>
      <c r="F3" s="1" t="s">
        <v>207</v>
      </c>
    </row>
    <row r="4" ht="24" customHeight="1" spans="1:6">
      <c r="A4" s="17" t="s">
        <v>208</v>
      </c>
      <c r="B4" s="17" t="s">
        <v>209</v>
      </c>
      <c r="C4" s="17" t="s">
        <v>210</v>
      </c>
      <c r="D4" s="17"/>
      <c r="E4" s="17"/>
      <c r="F4" s="17" t="s">
        <v>211</v>
      </c>
    </row>
    <row r="5" ht="24" customHeight="1" spans="1:6">
      <c r="A5" s="17"/>
      <c r="B5" s="17"/>
      <c r="C5" s="17" t="s">
        <v>169</v>
      </c>
      <c r="D5" s="17" t="s">
        <v>212</v>
      </c>
      <c r="E5" s="17" t="s">
        <v>213</v>
      </c>
      <c r="F5" s="17"/>
    </row>
    <row r="6" ht="24" customHeight="1" spans="1:6">
      <c r="A6" s="18">
        <v>34.53</v>
      </c>
      <c r="B6" s="19"/>
      <c r="C6" s="18">
        <v>20.81</v>
      </c>
      <c r="D6" s="19"/>
      <c r="E6" s="18">
        <v>20.81</v>
      </c>
      <c r="F6" s="18">
        <v>13.72</v>
      </c>
    </row>
  </sheetData>
  <mergeCells count="7">
    <mergeCell ref="A1:F1"/>
    <mergeCell ref="A2:F2"/>
    <mergeCell ref="A3:C3"/>
    <mergeCell ref="C4:E4"/>
    <mergeCell ref="A4:A5"/>
    <mergeCell ref="B4:B5"/>
    <mergeCell ref="F4:F5"/>
  </mergeCells>
  <pageMargins left="0.748031496062992" right="0.748031496062992" top="0.275590551181102" bottom="0.275590551181102" header="0" footer="0"/>
  <pageSetup paperSize="9" scale="95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tabSelected="1" workbookViewId="0">
      <pane ySplit="3" topLeftCell="A4" activePane="bottomLeft" state="frozen"/>
      <selection/>
      <selection pane="bottomLeft" activeCell="B13" sqref="B13"/>
    </sheetView>
  </sheetViews>
  <sheetFormatPr defaultColWidth="10" defaultRowHeight="13.5" outlineLevelCol="4"/>
  <cols>
    <col min="1" max="1" width="12.775" customWidth="1"/>
    <col min="2" max="2" width="30.775" customWidth="1"/>
    <col min="3" max="5" width="15.3333333333333" customWidth="1"/>
  </cols>
  <sheetData>
    <row r="1" ht="13.8" customHeight="1" spans="1:5">
      <c r="A1" s="1"/>
      <c r="B1" s="1"/>
      <c r="C1" s="1"/>
      <c r="D1" s="1"/>
      <c r="E1" s="1"/>
    </row>
    <row r="2" ht="27.75" customHeight="1" spans="1:5">
      <c r="A2" s="10" t="s">
        <v>214</v>
      </c>
      <c r="B2" s="10"/>
      <c r="C2" s="10"/>
      <c r="D2" s="10"/>
      <c r="E2" s="10"/>
    </row>
    <row r="3" ht="21" customHeight="1" spans="1:5">
      <c r="A3" s="3" t="s">
        <v>21</v>
      </c>
      <c r="B3" s="3"/>
      <c r="C3" s="3"/>
      <c r="E3" s="11" t="s">
        <v>22</v>
      </c>
    </row>
    <row r="4" ht="21.9" customHeight="1" spans="1:5">
      <c r="A4" s="12" t="s">
        <v>92</v>
      </c>
      <c r="B4" s="13" t="s">
        <v>93</v>
      </c>
      <c r="C4" s="13" t="s">
        <v>215</v>
      </c>
      <c r="D4" s="13"/>
      <c r="E4" s="13"/>
    </row>
    <row r="5" ht="21.9" customHeight="1" spans="1:5">
      <c r="A5" s="12"/>
      <c r="B5" s="13"/>
      <c r="C5" s="13" t="s">
        <v>78</v>
      </c>
      <c r="D5" s="13" t="s">
        <v>94</v>
      </c>
      <c r="E5" s="13" t="s">
        <v>95</v>
      </c>
    </row>
    <row r="6" ht="14.25" customHeight="1" spans="1:5">
      <c r="A6" s="6"/>
      <c r="B6" s="6"/>
      <c r="C6" s="8"/>
      <c r="D6" s="8"/>
      <c r="E6" s="8"/>
    </row>
    <row r="7" ht="14.25" customHeight="1" spans="1:5">
      <c r="A7" s="5" t="s">
        <v>216</v>
      </c>
      <c r="B7" s="5"/>
      <c r="C7" s="8"/>
      <c r="D7" s="8"/>
      <c r="E7" s="8"/>
    </row>
    <row r="9" ht="14.25" spans="1:5">
      <c r="A9" s="14" t="s">
        <v>217</v>
      </c>
      <c r="B9" s="15"/>
      <c r="C9" s="15"/>
      <c r="D9" s="15"/>
      <c r="E9" s="15"/>
    </row>
  </sheetData>
  <mergeCells count="8">
    <mergeCell ref="A1:E1"/>
    <mergeCell ref="A2:E2"/>
    <mergeCell ref="A3:C3"/>
    <mergeCell ref="C4:E4"/>
    <mergeCell ref="A7:B7"/>
    <mergeCell ref="A9:E9"/>
    <mergeCell ref="A4:A5"/>
    <mergeCell ref="B4:B5"/>
  </mergeCells>
  <printOptions horizontalCentered="1"/>
  <pageMargins left="0.393700787401575" right="0.393700787401575" top="0.708661417322835" bottom="0.708661417322835" header="0.511811023622047" footer="0.511811023622047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workbookViewId="0">
      <selection activeCell="H8" sqref="H8"/>
    </sheetView>
  </sheetViews>
  <sheetFormatPr defaultColWidth="10" defaultRowHeight="13.5"/>
  <cols>
    <col min="1" max="1" width="9.775" customWidth="1"/>
    <col min="2" max="2" width="16.8833333333333" customWidth="1"/>
    <col min="3" max="5" width="9.775" customWidth="1"/>
    <col min="6" max="16" width="7.33333333333333" customWidth="1"/>
    <col min="17" max="18" width="9.775" customWidth="1"/>
  </cols>
  <sheetData>
    <row r="1" ht="14.25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8.5" customHeight="1" spans="1:15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14.25" customHeight="1" spans="1:16">
      <c r="A3" s="3" t="s">
        <v>21</v>
      </c>
      <c r="B3" s="3"/>
      <c r="C3" s="3"/>
      <c r="D3" s="4"/>
      <c r="E3" s="4"/>
      <c r="F3" s="4"/>
      <c r="G3" s="4"/>
      <c r="H3" s="4"/>
      <c r="I3" s="4"/>
      <c r="J3" s="4"/>
      <c r="K3" s="4"/>
      <c r="N3" s="1" t="s">
        <v>22</v>
      </c>
      <c r="O3" s="1"/>
      <c r="P3" s="1"/>
    </row>
    <row r="4" ht="14.25" customHeight="1" spans="1:16">
      <c r="A4" s="5" t="s">
        <v>218</v>
      </c>
      <c r="B4" s="5" t="s">
        <v>219</v>
      </c>
      <c r="C4" s="5" t="s">
        <v>220</v>
      </c>
      <c r="D4" s="5" t="s">
        <v>78</v>
      </c>
      <c r="E4" s="5" t="s">
        <v>221</v>
      </c>
      <c r="F4" s="5"/>
      <c r="G4" s="5"/>
      <c r="H4" s="5" t="s">
        <v>222</v>
      </c>
      <c r="I4" s="5"/>
      <c r="J4" s="5"/>
      <c r="K4" s="5" t="s">
        <v>82</v>
      </c>
      <c r="L4" s="5" t="s">
        <v>223</v>
      </c>
      <c r="M4" s="5" t="s">
        <v>224</v>
      </c>
      <c r="N4" s="5" t="s">
        <v>88</v>
      </c>
      <c r="O4" s="5" t="s">
        <v>225</v>
      </c>
      <c r="P4" s="5" t="s">
        <v>226</v>
      </c>
    </row>
    <row r="5" ht="22.65" customHeight="1" spans="1:16">
      <c r="A5" s="5"/>
      <c r="B5" s="5"/>
      <c r="C5" s="5"/>
      <c r="D5" s="5"/>
      <c r="E5" s="5" t="s">
        <v>79</v>
      </c>
      <c r="F5" s="5" t="s">
        <v>80</v>
      </c>
      <c r="G5" s="5" t="s">
        <v>81</v>
      </c>
      <c r="H5" s="5" t="s">
        <v>79</v>
      </c>
      <c r="I5" s="5" t="s">
        <v>80</v>
      </c>
      <c r="J5" s="5" t="s">
        <v>81</v>
      </c>
      <c r="K5" s="5"/>
      <c r="L5" s="5"/>
      <c r="M5" s="5"/>
      <c r="N5" s="5"/>
      <c r="O5" s="5"/>
      <c r="P5" s="5"/>
    </row>
    <row r="6" ht="33.9" customHeight="1" spans="1:16">
      <c r="A6" s="6" t="s">
        <v>227</v>
      </c>
      <c r="B6" s="6" t="s">
        <v>228</v>
      </c>
      <c r="C6" s="6" t="s">
        <v>90</v>
      </c>
      <c r="D6" s="7">
        <v>4</v>
      </c>
      <c r="E6" s="7">
        <v>4</v>
      </c>
      <c r="F6" s="8"/>
      <c r="G6" s="8"/>
      <c r="H6" s="8"/>
      <c r="I6" s="8"/>
      <c r="J6" s="8"/>
      <c r="K6" s="7"/>
      <c r="L6" s="8"/>
      <c r="M6" s="8"/>
      <c r="N6" s="8"/>
      <c r="O6" s="8"/>
      <c r="P6" s="8"/>
    </row>
    <row r="7" ht="33.9" customHeight="1" spans="1:16">
      <c r="A7" s="6" t="s">
        <v>227</v>
      </c>
      <c r="B7" s="6" t="s">
        <v>229</v>
      </c>
      <c r="C7" s="6" t="s">
        <v>90</v>
      </c>
      <c r="D7" s="7">
        <v>40</v>
      </c>
      <c r="E7" s="7">
        <v>40</v>
      </c>
      <c r="F7" s="8"/>
      <c r="G7" s="8"/>
      <c r="H7" s="8"/>
      <c r="I7" s="8"/>
      <c r="J7" s="8"/>
      <c r="K7" s="7"/>
      <c r="L7" s="8"/>
      <c r="M7" s="8"/>
      <c r="N7" s="8"/>
      <c r="O7" s="8"/>
      <c r="P7" s="8"/>
    </row>
    <row r="8" ht="33.9" customHeight="1" spans="1:16">
      <c r="A8" s="6" t="s">
        <v>227</v>
      </c>
      <c r="B8" s="6" t="s">
        <v>230</v>
      </c>
      <c r="C8" s="6" t="s">
        <v>90</v>
      </c>
      <c r="D8" s="7">
        <v>50</v>
      </c>
      <c r="E8" s="7">
        <v>50</v>
      </c>
      <c r="F8" s="8"/>
      <c r="G8" s="8"/>
      <c r="H8" s="8"/>
      <c r="I8" s="8"/>
      <c r="J8" s="8"/>
      <c r="K8" s="7"/>
      <c r="L8" s="8"/>
      <c r="M8" s="8"/>
      <c r="N8" s="8"/>
      <c r="O8" s="8"/>
      <c r="P8" s="8"/>
    </row>
    <row r="9" ht="33.9" customHeight="1" spans="1:16">
      <c r="A9" s="6" t="s">
        <v>227</v>
      </c>
      <c r="B9" s="6" t="s">
        <v>231</v>
      </c>
      <c r="C9" s="6" t="s">
        <v>90</v>
      </c>
      <c r="D9" s="7">
        <v>2000</v>
      </c>
      <c r="E9" s="7">
        <v>2000</v>
      </c>
      <c r="F9" s="8"/>
      <c r="G9" s="8"/>
      <c r="H9" s="8"/>
      <c r="I9" s="8"/>
      <c r="J9" s="8"/>
      <c r="K9" s="7"/>
      <c r="L9" s="8"/>
      <c r="M9" s="8"/>
      <c r="N9" s="8"/>
      <c r="O9" s="8"/>
      <c r="P9" s="8"/>
    </row>
    <row r="10" ht="33.9" customHeight="1" spans="1:16">
      <c r="A10" s="6"/>
      <c r="B10" s="6"/>
      <c r="C10" s="6"/>
      <c r="D10" s="7"/>
      <c r="E10" s="7"/>
      <c r="F10" s="8"/>
      <c r="G10" s="8"/>
      <c r="H10" s="8"/>
      <c r="I10" s="8"/>
      <c r="J10" s="8"/>
      <c r="K10" s="7"/>
      <c r="L10" s="8"/>
      <c r="M10" s="8"/>
      <c r="N10" s="8"/>
      <c r="O10" s="8"/>
      <c r="P10" s="8"/>
    </row>
    <row r="11" ht="33.9" customHeight="1" spans="1:16">
      <c r="A11" s="6"/>
      <c r="B11" s="6"/>
      <c r="C11" s="6"/>
      <c r="D11" s="7"/>
      <c r="E11" s="7"/>
      <c r="F11" s="8"/>
      <c r="G11" s="8"/>
      <c r="H11" s="8"/>
      <c r="I11" s="8"/>
      <c r="J11" s="8"/>
      <c r="K11" s="7"/>
      <c r="L11" s="8"/>
      <c r="M11" s="8"/>
      <c r="N11" s="8"/>
      <c r="O11" s="8"/>
      <c r="P11" s="8"/>
    </row>
    <row r="12" ht="22.65" customHeight="1" spans="1:16">
      <c r="A12" s="9" t="s">
        <v>206</v>
      </c>
      <c r="B12" s="9"/>
      <c r="C12" s="9"/>
      <c r="D12" s="7">
        <v>2094</v>
      </c>
      <c r="E12" s="7">
        <v>2094</v>
      </c>
      <c r="F12" s="8"/>
      <c r="G12" s="8"/>
      <c r="H12" s="8"/>
      <c r="I12" s="8"/>
      <c r="J12" s="8"/>
      <c r="K12" s="7"/>
      <c r="L12" s="8"/>
      <c r="M12" s="8"/>
      <c r="N12" s="8"/>
      <c r="O12" s="8"/>
      <c r="P12" s="8"/>
    </row>
  </sheetData>
  <mergeCells count="16">
    <mergeCell ref="A1:O1"/>
    <mergeCell ref="A2:O2"/>
    <mergeCell ref="A3:C3"/>
    <mergeCell ref="N3:P3"/>
    <mergeCell ref="E4:G4"/>
    <mergeCell ref="H4:J4"/>
    <mergeCell ref="A4:A5"/>
    <mergeCell ref="B4:B5"/>
    <mergeCell ref="C4:C5"/>
    <mergeCell ref="D4:D5"/>
    <mergeCell ref="K4:K5"/>
    <mergeCell ref="L4:L5"/>
    <mergeCell ref="M4:M5"/>
    <mergeCell ref="N4:N5"/>
    <mergeCell ref="O4:O5"/>
    <mergeCell ref="P4:P5"/>
  </mergeCells>
  <printOptions horizontalCentered="1"/>
  <pageMargins left="0.388999998569489" right="0.388999998569489" top="0.783999979496002" bottom="0.783999979496002" header="0.50900000333786" footer="0.5090000033378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目录</vt:lpstr>
      <vt:lpstr>1收支总表</vt:lpstr>
      <vt:lpstr>2收入总表</vt:lpstr>
      <vt:lpstr>3支出总表</vt:lpstr>
      <vt:lpstr>4财拨总表</vt:lpstr>
      <vt:lpstr>5一般预算支出</vt:lpstr>
      <vt:lpstr>6基本支出</vt:lpstr>
      <vt:lpstr>7三公</vt:lpstr>
      <vt:lpstr>8政府性基金</vt:lpstr>
      <vt:lpstr>9项目支出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麦秧秧</cp:lastModifiedBy>
  <dcterms:created xsi:type="dcterms:W3CDTF">2022-04-22T03:13:00Z</dcterms:created>
  <cp:lastPrinted>2022-04-26T07:59:00Z</cp:lastPrinted>
  <dcterms:modified xsi:type="dcterms:W3CDTF">2023-05-22T07:41:38Z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CED8D51542B546EE9FAA5F527AB1177A_12</vt:lpwstr>
  </property>
</Properties>
</file>