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年项目库" sheetId="16" r:id="rId1"/>
  </sheets>
  <definedNames>
    <definedName name="_xlnm._FilterDatabase" localSheetId="0" hidden="1">'2026年项目库'!$B$1:$M$43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<sst xmlns="http://schemas.openxmlformats.org/spreadsheetml/2006/main" count="333" uniqueCount="206">
  <si>
    <t>附件</t>
  </si>
  <si>
    <t>渑池县2026年巩固拓展脱贫攻坚成果同乡村振兴有效衔接补助资金项目计划表</t>
  </si>
  <si>
    <t>批数</t>
  </si>
  <si>
    <t>序号</t>
  </si>
  <si>
    <t>项目名称</t>
  </si>
  <si>
    <t>项目类型</t>
  </si>
  <si>
    <t>建设性质</t>
  </si>
  <si>
    <t>实施地点</t>
  </si>
  <si>
    <t>建设内容</t>
  </si>
  <si>
    <t>投资概算（万元）</t>
  </si>
  <si>
    <t>预期绩效目标</t>
  </si>
  <si>
    <t>联农带农机制</t>
  </si>
  <si>
    <t>实施期限</t>
  </si>
  <si>
    <t>责任单位</t>
  </si>
  <si>
    <t>备注</t>
  </si>
  <si>
    <t>产业发展</t>
  </si>
  <si>
    <t>未批复</t>
  </si>
  <si>
    <t>陈村乡后河村农产品初加工配套项目</t>
  </si>
  <si>
    <t>产业类</t>
  </si>
  <si>
    <t>新建</t>
  </si>
  <si>
    <t>后河村</t>
  </si>
  <si>
    <t>新建冷库1座，外部为钢结构，建筑面积431.30㎡，长度40.48m，宽度10.48m，建筑高度5.0m；内部为冷库，顶面及墙面材质为150厚聚氨酯冷库板，冷库总库容1755m³；日处理原粮200吨烘干塔1套，100吨地磅1套；室外配套电气、地面硬化等。</t>
  </si>
  <si>
    <t>促进后河村及周边粮食种植加工产业发展，可带动村集体经济年增收不低于8万元，带动脱贫户20户50余人就近务工就业人均年收入不低于2万元。</t>
  </si>
  <si>
    <t>通过粮食初加工可直接安排本村村民及脱贫户10人就业务工，每人每月工资不低于2000元，年综合性工资性收入不低于96000元。</t>
  </si>
  <si>
    <t>2026年1-12月</t>
  </si>
  <si>
    <t>陈村乡人民政府</t>
  </si>
  <si>
    <t>渑池县坡头乡土岭村烟叶育苗基地（智能化温室大棚）建设项目</t>
  </si>
  <si>
    <t>土岭村</t>
  </si>
  <si>
    <t>1个智能育苗大棚，建筑面积3360㎡，仓库管理房260㎡，地面硬化1500㎡，附属排水管道110米、挡土墙110米、围网186米、消毒池1座、垃圾池1座等工程。</t>
  </si>
  <si>
    <t>项目可解决土岭村和段村乡烟叶种苗需求量的90%，带动村集体经发展5万元，对坡头乡内的经济增长起重要作用，减轻了群众烟苗的需求压力。</t>
  </si>
  <si>
    <t>通过烟叶育苗，可带动脱贫户、群众60余人的务工问题，预期每人每年可增加收入1000元。</t>
  </si>
  <si>
    <t>坡头乡人民政府
农业农村局</t>
  </si>
  <si>
    <t>渑池县坡头乡西川村烟叶育苗基地（智能化温室大棚）建设项目</t>
  </si>
  <si>
    <t>改建</t>
  </si>
  <si>
    <t>西川村</t>
  </si>
  <si>
    <t>1#智能育苗大棚，建筑面积3360㎡，2#智能育苗大棚，建筑面积2688㎡，车库建筑面积160㎡，仓库管理房482㎡，地面硬化2168㎡，附属排水管道220米、挡土墙172米、围网372米、消毒池2座、垃圾池1座等工程。</t>
  </si>
  <si>
    <t>项目建成后，可解决全乡烟叶种苗需求量的70%，带动集体经济发展，对坡头乡的经济增长起重要作用，减轻了群众烟苗的需求压力，不但具有良好的经济效益，而且具有显著的社会效益和生态效益。</t>
  </si>
  <si>
    <t>通过烟叶育苗，可增加集体经济收入，带动脱贫户、群众80余人的务工问题，预期每人每年可增加收入1000元。</t>
  </si>
  <si>
    <t>果园乡鸿洲公司面制品生产二期项目</t>
  </si>
  <si>
    <t>产业项目</t>
  </si>
  <si>
    <t>果园乡工贸区</t>
  </si>
  <si>
    <t>新增4条年产达200万箱调味面制品生产线。</t>
  </si>
  <si>
    <t>促进全县食品加工产业增长，预计年度收益率8%，实现周边群众50人就业。</t>
  </si>
  <si>
    <t>项目可延伸产业链，聚力休闲食品产业，围绕打造休闲食品产业聚集区，带动致富，35人就业。</t>
  </si>
  <si>
    <t>果园乡人民政府
农业农村局</t>
  </si>
  <si>
    <t>黄花村中药材初加工项目</t>
  </si>
  <si>
    <t>黄花村</t>
  </si>
  <si>
    <t>建设厂房1500平方米，仓库3000平方米，晾晒厂6000平方米，冷库1600立方米；购置药材加工设备20余台(套)。</t>
  </si>
  <si>
    <t>促进黄花村中药材产业发展，带动村集体经济增收20万元，实现周边群众15人就业。</t>
  </si>
  <si>
    <t>项目实施后，将会有效辐射及带动三门峡市和渑池周边其它地区中药材基地建设,解决渑池农民剩余劳动力的就业问题，促进中药材生产向标准化、集约化、现代化、国际化发展。</t>
  </si>
  <si>
    <t>城关镇人民政府
农业农村局</t>
  </si>
  <si>
    <t>渑池县天池镇南昌村智慧粮仓项目</t>
  </si>
  <si>
    <t>南昌村</t>
  </si>
  <si>
    <t>1、土建工程：粮食加工车间 1200 平方米；粮食凉嗮（暂存）场 4000 平方米；
2、主要设备购置：粮食初筛及输送系统一套；粮食烘干系统一套；粮食双重比重筛及输送系统一套；粮食智能色（光）选系统一套；品控质检系统一套。</t>
  </si>
  <si>
    <t>项目建成运营后，每年向集体上交不低于财政资金总投资4%的收益，年可增加集体收入不低于24.04万元。</t>
  </si>
  <si>
    <t>项目建成投产后，每年向集体上交不低于财政资金总投资 4%的收益，每年可增加集体收入不低于24.04万元可直接安排农村剩余劳动力10人以上，通过就地务工，增加家庭收入。</t>
  </si>
  <si>
    <t>天池镇人民政府
农业农村局</t>
  </si>
  <si>
    <t>天池镇杜村沟村畜禽养殖项目</t>
  </si>
  <si>
    <t>杜村沟村</t>
  </si>
  <si>
    <t>猪舍10栋；库房1个;饲料加工车间一个；粪污处理设施一套；养殖管理房2栋；厂区道路硬化；供水系统；供电设备；供暖设备；地磅一台；洗消及烘干设备；厂区院墙；生产必须设备（自动喂料系统、自动饮水系统、自动环控系统、清粪系统、供水供电设备、防疫消毒设备、诊疗设备、恒温供水设施等）</t>
  </si>
  <si>
    <t>促进杜村沟村养殖业产业发展，可增加村集体经济48万元收入，实现周边群众10人就业。</t>
  </si>
  <si>
    <t>直接带动就业10人，间接带动就业20余人，带动就业人员年收入45万元。</t>
  </si>
  <si>
    <t>天池镇水泉洼村冷库建设项目</t>
  </si>
  <si>
    <t>水泉洼村</t>
  </si>
  <si>
    <t>新建厂房1016.86平方米，厂房内聚氨酯发泡保温652平方米，冷库压缩设备一套，电动叉车一套配套货架3000套。</t>
  </si>
  <si>
    <t>促进水泉洼村产业发展，可增加村集体经济20万元收入，实现周边群众10人就业。</t>
  </si>
  <si>
    <t>项目投产后将带动群众10余人就近务工，人均年收入可增加18000元。</t>
  </si>
  <si>
    <t>渑池县多功能烟叶烤房及配套变压器采购项目</t>
  </si>
  <si>
    <t>全县</t>
  </si>
  <si>
    <t>主要包括烤房主体四棚、供热设备、控制器(含物联网模块)、烤房基础处理、编烟棚、、低压线路和配套变压器等（80座电烤房及配套变压器）。</t>
  </si>
  <si>
    <t>可促进渑池烟叶高质量发展，增加群众收入、集体经济收入和财政税收，能有效减少散煤燃烧，改善空气质量。</t>
  </si>
  <si>
    <t>项目建成后产权移交乡镇，增加村集体经济收益，每个烤房可带动发展烟叶20亩左右，群众增收10万元左右，每亩烟叶传统烧煤成本大概1000元，为群众每亩减少400元烘烤成本，并提高烟叶烘烤品质，能有效减少散煤燃烧，改善空气质量，同时每座烤房可出租农户给村增收租金2000元/年，另外还可烘烤辣椒、艾叶等经济作物，增加集体经济收入。</t>
  </si>
  <si>
    <t>特色农业发展中心</t>
  </si>
  <si>
    <t>英豪镇仁岭村粮食烘干仓储项目</t>
  </si>
  <si>
    <t>仁岭村</t>
  </si>
  <si>
    <t>3500平方钢结构厂房建设，包换地平硬化及购买设备</t>
  </si>
  <si>
    <t>促进英豪镇及周边粮食产业发展，带动集体经济增收12万元，实现周边群众12人就业。</t>
  </si>
  <si>
    <t>建成后方便周围群众粮食烘干储存，带动集体经济增收，提供务工3-5人，增加家庭收入。</t>
  </si>
  <si>
    <t>英豪镇人民政府
农业农村局</t>
  </si>
  <si>
    <t>英豪镇英豪东村石磨面粉加工项目</t>
  </si>
  <si>
    <t>英东村</t>
  </si>
  <si>
    <t>钢构600平方生产车间一栋及配套供电、地面硬化、管理房等设施，日产30吨石磨、钢磨及配套设施，100吨地磅一台，油电混动50型30型装载机各一台，5吨电动叉车一台，150吨小麦仓储一座，150吨玉米仓储一座</t>
  </si>
  <si>
    <t>促进英东村粮食产业发展，带动集体经济增收27万元，实现周边群众10人就业。</t>
  </si>
  <si>
    <t>带动解决10余人长期务工就业增收；群众通过自产小麦加工销售增加收入；增加村集体经济收入27余万元</t>
  </si>
  <si>
    <t>渑池县韶阳街道办事处塔泥村标准化仓储物流中心项目</t>
  </si>
  <si>
    <t>塔泥村</t>
  </si>
  <si>
    <t>标准化库房：建设11米高标准化库房，顶高13米，库房下部为1.5米混凝土挡墙，采用彩钢板和全钢结构，内外墙涂刷防腐漆和防火漆，确保库房的安全性和耐久性。地面硬化：库房周边进行20公分厚的地面硬化，面积达9300平方米，确保物流运输的顺畅。水泥挡墙：库房四周建设1.5米高的水泥挡墙，增强库房的防护能力。</t>
  </si>
  <si>
    <t>项目建成后，促进塔泥村产业及农产品物流法扎，增加村集体经济32万元，实现周边群众就近就业。</t>
  </si>
  <si>
    <t>项目建成后，村集体可将标准化库房出租给企业或商户，获得稳定的租金收入，项目将优先安排塔泥村及异地搬迁同康苑社区的脱贫户和监测户20余户30余人就业，预计人均年增收3万余元，助力巩固脱贫攻坚成果。</t>
  </si>
  <si>
    <t>渑池县仰韶镇肉牛生态养殖项目</t>
  </si>
  <si>
    <t>崔门村</t>
  </si>
  <si>
    <t>1、土建工程：新建牛舍 4 栋（长 186m×宽 36m×3 栋；长 186m×宽 20m×1 栋）23808 平方米；饲料车间（22m*96m）2112 平方米;青贮场地（22m*96m）2112 平方米；粪污处理设施（含污水处理池及储粪场）、生产道路 5500 平方米；防疫消毒设施（兽医室、更衣消毒室、消毒通道及设备）；办公及辅助设施及防疫隔离设施等。
2、主要设备购置：购置精准饲喂系统 1 套（含玉米仓、粉碎机、卧式搅拌机、输送系统、料塔、智能称重控制系统、管理平台、TMR 机、撒料车）；推料车、消毒车、铲车、智能清粪车；恒温水槽；降温系统；环境监控系统 1 套（含温湿度传感器、氨气检测仪、视频监控设备）；机械运草车、供水供电设备、诊疗设备、恒温供水设施、地磅。</t>
  </si>
  <si>
    <t>项目建成运营后，每年向集体上交不低于财政资金总投资4%的收益，每年可增加集体收入不低于55.2万元。</t>
  </si>
  <si>
    <t>项目建成投产后，可直接带动16名以上周边农户就业，项目年可生产约3000吨优质有机肥，提供给周边农户发展特色农业提高种植业综合效益，同时大量采购周边农户大量的玉米、玉米秸秆等农副产品约860万元，增加农户收入，促进周边群众大力发展循环农业，增加种植业效益，实现项目与周边农户的共赢。</t>
  </si>
  <si>
    <t>仰韶镇人民政府
农业农村局</t>
  </si>
  <si>
    <t>英豪镇西曲村辣椒分拣烘干项目</t>
  </si>
  <si>
    <t>西曲村</t>
  </si>
  <si>
    <t>辣椒色选机1台、400KW变压器1台、200米/5水泥道路、软启动配电柜3台、120平方电线3200米、线杆8根，钢结构车间1500平方。车间内外硬化2500平方，厚度15CM</t>
  </si>
  <si>
    <t>促进西曲村集体经济产业发展，带动村集体经济年增收5万元，实现周边群众15人就业等</t>
  </si>
  <si>
    <t>通过带动生产、就业务工方式，实现用工15人，户均增收6000元，年可增加集体收入5万元</t>
  </si>
  <si>
    <t>英豪镇寺庄坪村红薯深加工项目</t>
  </si>
  <si>
    <t>寺庄坪村</t>
  </si>
  <si>
    <t>1300平方彩钢房车间及红薯加工配套设备、修建350米硬化道路</t>
  </si>
  <si>
    <t>促进寺庄坪村红薯产业发展，带动村集体经济年增收12万余元，实现周边群众就近就业。</t>
  </si>
  <si>
    <t>通过带动生产、就业务工方式，实现用工10人，户均增收6000元，年可增加集体收入12万余元</t>
  </si>
  <si>
    <t>陈村乡上南庄村产业配套烘干加工项目</t>
  </si>
  <si>
    <t>上南庄村</t>
  </si>
  <si>
    <t>建设700平方米钢结构烘干车间一座（含水电设施），配套智能辣椒烘干机、地磅、小型装载机等设备。由于场地位置原为垃圾土回填沟，基础下需做桩基础加固。</t>
  </si>
  <si>
    <t>通过项目实施，预计每年解决剩余劳动力20户50余人，人居年收入不低于2万元，每年增加村集体经济收入9万元，并带动周边群众发展种植辣椒、中药材等农产品，项目建成后预计可带周边村共种植辣椒合计约1000亩，可增加农户收入，对改善群众生活环境和群众致富都有十分积极的推动作用。</t>
  </si>
  <si>
    <t>通过与渑池县绿鑫源农林专业合作社签订合作种植协议，由该合作社负责技术服务、包装销售、运营资金筹集等，实现周边村共种植辣椒合计约1000亩，预计每年解决剩余劳动力20户50余人，人居年收入不低于2万元。</t>
  </si>
  <si>
    <t>陈村乡人民政府
农业农村局</t>
  </si>
  <si>
    <t>渑池县天池镇南昌村干菜加工项目</t>
  </si>
  <si>
    <t>建设钢构加工车间、原料仓储车间300平方米及办公辅助用房外墙粉刷、布置样品展示间、消毒间、购置核心设备：气泡清洗机1台（处理能力≥6吨/小时）、杀青机1台（适配多种蔬菜，温控精度±2℃）、快速冷却流水线1条（冷却时间≤30分钟）、漂烫机流水线1条（自动化程度≥80%）给排水系统（含50立方蓄水池）。</t>
  </si>
  <si>
    <t>促进南昌村红薯产业发展，带动集体经济年增收5万元，实现周边群众20人就业，带动200户农户年增收1.5万元</t>
  </si>
  <si>
    <t>通过土地流转，与南昌村及附近各行政村农户签订托管种植协议，提供优质种苗、科学施肥、技术指导、田间管理、病虫害防治、土壤改良等全流程服务，带动产业发展，产销对接，实现20人就业，5万元收益资金。</t>
  </si>
  <si>
    <t>英豪镇周家山村5万只蛋鸡养殖项目</t>
  </si>
  <si>
    <t>周家山村</t>
  </si>
  <si>
    <t>（1）土建工程：新建蛋鸡舍（1栋，105m*16m）1680平方米；鸡蛋仓库400平方米，饲料加工车间100平方米，储粪场300平方米，防疫隔离设施300米，新建兽医室15平方米、更衣消毒室15平方米、危废暂存间20平方米、消毒池1个，污水沉淀池150立方米，场区及道路硬化2500平方米。（2）主要设备购置：购置5万只蛋鸡自动化养殖设备两套。其中，笼架系统1套、饲喂系统1套、饮水系统1套、集蛋系统1套、清粪系统1套、通风系统1套、照明系统1套、控制系统1套，配备电动观察车1台、中间过道平板车3台及相关配件1套。（3）辅助设施设备：购置饲料加工设备1套、鸡蛋装车设备1台、饲料转运设备1套、鸡粪转运设备1台、200千瓦发电机组1台、鸡蛋筐1000个、50吨地磅1台。</t>
  </si>
  <si>
    <t>项目建成运营后，每年向集体上交不低于财政资金总投资4%的收益，每年可增加集体收入不低于28万元。项目建设可直接安排农村剩余劳动力8人以上就地打工，增加家庭收入。同时，通过项目实施，年可向社会提供优质鸡蛋1000吨以上，对于平抑市场禽蛋价格，丰富城乡人民的“菜篮子”具有重要的意义。通过项目建设能辐射带动项目区积极发展生态蛋鸡养殖业，走“规模化、产业化、标准化、生态化”的养殖业发展道路。</t>
  </si>
  <si>
    <t>项目建成投产后，可直接带动8名以上周边农户就业，项目年可生产约1000吨优质有机肥，提供给周边农户发展特色农业提高种植业综合效益，同时大量采购周边农户大量的玉米等粮食作物，增加农户收入，促进周边群众大力发展循环农业，增加种植业效益，实现项目与周边农户的共赢。</t>
  </si>
  <si>
    <t>英豪镇后营村烟叶电烤房提升项目</t>
  </si>
  <si>
    <t>后营村</t>
  </si>
  <si>
    <t>1. 地坪硬化400平方米；2. 分拣车间200平方米；3. 电烤房上烟设施8间；4. 防护栏110米；5. 增设烟夹子2000套。共需资金30万元。</t>
  </si>
  <si>
    <t>促进后营村烟叶产业发展，带动村集体年增收2万元，实现周边群众就近就业。</t>
  </si>
  <si>
    <t>通过项目实施，不仅</t>
  </si>
  <si>
    <t>少数民族资金</t>
  </si>
  <si>
    <t>陈村乡池底村农产品仓储保鲜及冷链设施建设项目</t>
  </si>
  <si>
    <t>池底村</t>
  </si>
  <si>
    <t>1、仓储保鲜及冷链设施，冷链核心区占地长17米、宽15米，面积255平方米。建设内容包括建设长17米宽15米，高5米，面积为255平方米的避雨棚1座；避雨棚内建设长15米、宽10米、高3.5米，共计525立方米、设计储存能力100吨的冷库1座。棚下冷库外部为预冷加工区，面积68㎡。2、凉晒场硬化：长28米宽19米，面积532平方米。设计水泥硬化厚度20厘米，G25水泥；3、水泥道路及预冷加工区硬化：水泥道路设计宽4米。水泥道路及场区硬化厚度20厘米、G25水泥，共计320平方米。4、设备购置：包括购置2.0装载机1台、5吨叉车1台、叉车装载用托板100个、塑料周转箱500个。</t>
  </si>
  <si>
    <t>项目建成后，可有效解决沣丰农庄及周边附近230余亩水果(葡萄170亩、桃50亩、无花果10亩)的仓储保鲜难题，延长销售期，错峰销售，预计年均降低产后损失15%以上，提升综合经济效益30%以上，并可辐射带动周边50余户农户增收，直接增加村集体经济收益3万元。</t>
  </si>
  <si>
    <t>通过项目实施，带动脱贫人口10人和村内剩余劳动力就业，通过务工带动增收;二是有效带动池底村及周边发展林果、蔬菜种植等城效型经济，推动果:蔬产业从“种得好”向“储得好、卖得好”转型升级，带动农民致富增收;三是村内兜底人口及边缘户通过项目收益分红实现稳定增收。</t>
  </si>
  <si>
    <t>第二批</t>
  </si>
  <si>
    <t>乡村建设行动</t>
  </si>
  <si>
    <t>仰韶镇中涧中心村生产道路硬化建设项目</t>
  </si>
  <si>
    <t>基础设施</t>
  </si>
  <si>
    <t>中涧村</t>
  </si>
  <si>
    <t>全长2500米，路基宽4米，路面宽3米，铺设15cm厚水泥混凝土路面，道路两侧培土路肩2*0.5m</t>
  </si>
  <si>
    <t>通过项目实施，完成2500米道路建设任务，解决全体群众出行问题</t>
  </si>
  <si>
    <t>改善全体群众出行条件，切实提高群众
满意度和获得感</t>
  </si>
  <si>
    <t>渑池县交通运输局
仰韶镇人民政府</t>
  </si>
  <si>
    <t>2026年段村乡上涧村南庄组生产道路建设
项目</t>
  </si>
  <si>
    <t>乡村建设行动（农村基础设施）</t>
  </si>
  <si>
    <t>上涧村</t>
  </si>
  <si>
    <t>以现有村民通行土基道路为基础，新建硬化水泥路约1600米,路面宽3.5米，厚0.18米，两侧路肩宽0.5米。</t>
  </si>
  <si>
    <t>1、改善群众出行条件。
2、解决农产品因出路不便造成的的滞销问题。</t>
  </si>
  <si>
    <t>1、带动45户160人脱贫群众，每人每年通过养殖、种植增收500-1000元。
2、带动群众发展花椒、牛心柿、连翘300余亩。</t>
  </si>
  <si>
    <t>渑池县交通运输局
段村乡人民政府</t>
  </si>
  <si>
    <t>渑池县段村乡东庄沟村生产道路建设项目</t>
  </si>
  <si>
    <t>东庄沟村</t>
  </si>
  <si>
    <t>段村乡东庄沟村生产道路，全长1500米，宽3.5米，厚0.18米，两侧路肩宽0.5米。</t>
  </si>
  <si>
    <t>改善群众出行条件，解决农产品
因出路难滞销问题</t>
  </si>
  <si>
    <t>带动全组25户87人发展产业，每户每年通过养殖、种植增收2000-5000元。</t>
  </si>
  <si>
    <t>笃忠村田间道路硬化</t>
  </si>
  <si>
    <t>乡村建设行动（农村基础设施项目）</t>
  </si>
  <si>
    <t>笃忠村</t>
  </si>
  <si>
    <t>道路总长4460米，路面宽度4米，路面厚度18厘米，其中：老一片4条道路共860米，老二片3条道路共1600米，老三片2条道路共长1200米，老四片2条道路长800米。</t>
  </si>
  <si>
    <t>通过项目实施，完成4460米道路建设任务，解决480户，1500人出行问题</t>
  </si>
  <si>
    <t>改善1500名群众出行条件，切实提高群众满意度和获得感</t>
  </si>
  <si>
    <t>渑池县交通运输局
天池镇人民政府</t>
  </si>
  <si>
    <t>鹿寺村田间道路硬化</t>
  </si>
  <si>
    <t>鹿寺村</t>
  </si>
  <si>
    <t>道路总长2820米，路面宽度4米，路面厚度18厘米，其中有318省道到村主干道2820米.</t>
  </si>
  <si>
    <t>通过项目实施，完成2820米道路建设任务，解决了520户，1980人出行问题</t>
  </si>
  <si>
    <t>改善1980名群众出行条件，切实提高群众满意度和获得感</t>
  </si>
  <si>
    <t>第一批</t>
  </si>
  <si>
    <t>就业创业</t>
  </si>
  <si>
    <t>2026年度乡镇村务员补助资金项目</t>
  </si>
  <si>
    <t>开发1834个乡镇村务员岗位，用于安置就业困难的脱贫及监测户1834人以上。</t>
  </si>
  <si>
    <t>开发农村公益性岗位1834个，兜底安置就业困难的脱贫劳动力实现就业增收。</t>
  </si>
  <si>
    <t>通过农村公益岗就业，帮助就业困难脱贫户及监测对象稳定收入，进一步巩固脱贫成果。</t>
  </si>
  <si>
    <t>农业农村局</t>
  </si>
  <si>
    <t>2026年就业一次性交通补助资金</t>
  </si>
  <si>
    <t>在县外稳定就业的享受政策脱贫人口及监测对象家庭成员申请办理跨县就业一次性交通补助，每人补助300元。</t>
  </si>
  <si>
    <t>为县外就业人员办理一次性交通补助，进一步促进脱贫户及“三类户”转移就业规模，确保稳定就业增收。</t>
  </si>
  <si>
    <t>通过发放县外就业一次性交通补助，激发脱贫户及“三类户”外出就业的内生动力，促进更多劳动力转移就业实现增收。</t>
  </si>
  <si>
    <t>渑池县人力资源和社会保障局</t>
  </si>
  <si>
    <t>2026年渑池县雨露计划补贴项目（职业教育补贴、短期技能培训）</t>
  </si>
  <si>
    <t>对全县大专、中专、技校在校生进行补贴，每人每学期1500元；对取得技能等级证书进行补贴。</t>
  </si>
  <si>
    <t>解决脱贫户取得的技能等级证书、家庭学生上学的后顾之忧，提高脱贫户学生的学习，生活质量。</t>
  </si>
  <si>
    <t>减轻脱贫户家庭教育负担，提升脱贫户家庭子女生活技能。</t>
  </si>
  <si>
    <t>2026年农村职业经纪人培训项目</t>
  </si>
  <si>
    <t>全县培训60名职业经理人，每人4500元。</t>
  </si>
  <si>
    <t>通过培训，培养培育60人以上的懂技术、懂市场、善经营的渑池本地“双椒一药”经纪人。</t>
  </si>
  <si>
    <t>通过职业经纪人培育，带动群众发展“双椒一药”特色产业种植，培育壮大一批新型农业经营主体，着力打造一批农业优势特色产业集群，做大做强“双椒一药”特色产业，使渑池县农业优势特色产业水平显著提升。同时，将主导产业发展与群众收益紧密结合起来，以主导产业的区域化布局、规模化发展、集约化经营保障农户经济效益。</t>
  </si>
  <si>
    <t>2026年渑池县实用技术培训项目</t>
  </si>
  <si>
    <t>全县11个乡镇培训农业技术人才</t>
  </si>
  <si>
    <t>提升农户劳动技能、提高农户熟练掌新型技术水平，实现利用技术增收致富。</t>
  </si>
  <si>
    <t>11个乡镇人民政府</t>
  </si>
  <si>
    <t>仰韶镇6万元；英豪镇15万元；天池镇22.5元；张村镇11万元；洪阳镇9万元；果园乡24万元；陈村乡20万元；段村乡8.5万元；南村乡8.5万元；坡头乡12.5万元；仁村乡12.5万元</t>
  </si>
  <si>
    <t>项目管理费</t>
  </si>
  <si>
    <t>2026年渑池县巩固拓展脱贫攻坚成果和乡村振兴项目管理费</t>
  </si>
  <si>
    <t>项目前期设计、评审、招标、监理、验收、绩效管理与项目管理相关费用。</t>
  </si>
  <si>
    <t>解决实施项目管理费用，为项目建设创造良好环境。</t>
  </si>
  <si>
    <t>全面规范项目各环节，确保项目高标准、高质量建设，充分发挥资金效益。</t>
  </si>
  <si>
    <t>各乡（镇）、相关行业部门</t>
  </si>
  <si>
    <t>金融贴息</t>
  </si>
  <si>
    <t>2026年渑池县金融帮扶小额贷款贴息项目</t>
  </si>
  <si>
    <t>给予脱贫户及监测对象户每户最高5万元享受市场报价利率（LPR）贴息。</t>
  </si>
  <si>
    <t>项目实施后，可使脱贫监测户增加收入，巩固脱贫攻坚成果。</t>
  </si>
  <si>
    <t>给予脱贫户及监测对象户同期市场报价利率（LPR）贴息，鼓励脱贫户及监测对象户进行小额贷款发展产业，帮助生产增加收入。</t>
  </si>
  <si>
    <t>县金融扶贫服务中心</t>
  </si>
  <si>
    <t>2026年易地扶贫搬迁融资资金县级利息</t>
  </si>
  <si>
    <t>用于2025年扶贫搬迁融资资金县级利息。</t>
  </si>
  <si>
    <t>为需要易地扶贫搬迁的群众提供集中方便的住房及便捷的居住环境。</t>
  </si>
  <si>
    <t>改善需易地扶贫搬迁群众居住条件、居住环境。</t>
  </si>
  <si>
    <t>县发改委</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</si>
</sst>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1"/>
      <color theme="1"/>
      <name val="微软雅黑"/>
      <charset val="134"/>
    </font>
    <font>
      <b/>
      <sz val="11"/>
      <name val="微软雅黑"/>
      <charset val="134"/>
    </font>
    <font>
      <b/>
      <sz val="18"/>
      <name val="微软雅黑"/>
      <charset val="134"/>
    </font>
    <font>
      <b/>
      <sz val="12"/>
      <name val="微软雅黑"/>
      <charset val="134"/>
    </font>
    <font>
      <b/>
      <sz val="22"/>
      <name val="宋体"/>
      <charset val="134"/>
    </font>
    <font>
      <b/>
      <sz val="22"/>
      <name val="微软雅黑"/>
      <charset val="134"/>
    </font>
    <font>
      <b/>
      <sz val="14"/>
      <name val="宋体"/>
      <charset val="134"/>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xf numFmtId="0" fontId="0" fillId="0" borderId="0">
      <alignment vertical="center"/>
    </xf>
  </cellStyleXfs>
  <cellXfs count="33">
    <xf numFmtId="0" fontId="0" fillId="0" borderId="0" xfId="0">
      <alignment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3" fillId="2"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2"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xf>
    <xf numFmtId="0" fontId="8" fillId="0" borderId="0" xfId="0" applyFont="1" applyAlignment="1">
      <alignment horizontal="center" vertical="center" wrapText="1"/>
    </xf>
    <xf numFmtId="0" fontId="7" fillId="3"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
  <sheetViews>
    <sheetView tabSelected="1" zoomScale="70" zoomScaleNormal="70" workbookViewId="0">
      <pane ySplit="4" topLeftCell="A5" activePane="bottomLeft" state="frozen"/>
      <selection/>
      <selection pane="bottomLeft" activeCell="I7" sqref="I7"/>
    </sheetView>
  </sheetViews>
  <sheetFormatPr defaultColWidth="7.25" defaultRowHeight="15"/>
  <cols>
    <col min="1" max="1" width="7.25" style="1" hidden="1" customWidth="1"/>
    <col min="2" max="2" width="8.56666666666667" style="1" customWidth="1"/>
    <col min="3" max="3" width="28.5083333333333" style="2" customWidth="1"/>
    <col min="4" max="4" width="18.0333333333333" style="1" customWidth="1"/>
    <col min="5" max="5" width="12.225" style="1" customWidth="1"/>
    <col min="6" max="6" width="12.5333333333333" style="1" customWidth="1"/>
    <col min="7" max="7" width="53.2" style="3" customWidth="1"/>
    <col min="8" max="8" width="25.8916666666667" style="4" customWidth="1"/>
    <col min="9" max="9" width="53.0333333333333" style="5" customWidth="1"/>
    <col min="10" max="10" width="56.9833333333333" style="5" customWidth="1"/>
    <col min="11" max="11" width="19.6333333333333" style="1" customWidth="1"/>
    <col min="12" max="12" width="23.5666666666667" style="1" customWidth="1"/>
    <col min="13" max="13" width="21.7416666666667" style="4" customWidth="1"/>
    <col min="14" max="14" width="7.25" style="1" customWidth="1"/>
    <col min="15" max="16384" width="7.25" style="1"/>
  </cols>
  <sheetData>
    <row r="1" ht="22.5" customHeight="1" spans="1:13">
      <c r="C1" s="6" t="s">
        <v>0</v>
      </c>
      <c r="D1" s="7"/>
      <c r="E1" s="7"/>
      <c r="F1" s="7"/>
      <c r="G1" s="8"/>
      <c r="H1" s="7"/>
      <c r="I1" s="8"/>
      <c r="J1" s="8"/>
      <c r="K1" s="7"/>
      <c r="L1" s="7"/>
      <c r="M1" s="7"/>
    </row>
    <row r="2" ht="64" customHeight="1" spans="1:13">
      <c r="B2" s="9" t="s">
        <v>1</v>
      </c>
      <c r="C2" s="10"/>
      <c r="D2" s="9"/>
      <c r="E2" s="9"/>
      <c r="F2" s="9"/>
      <c r="G2" s="11"/>
      <c r="H2" s="9"/>
      <c r="I2" s="11"/>
      <c r="J2" s="11"/>
      <c r="K2" s="9"/>
      <c r="L2" s="9"/>
      <c r="M2" s="9"/>
    </row>
    <row r="3" ht="27" customHeight="1" spans="1:13">
      <c r="B3" s="12"/>
      <c r="C3" s="13"/>
      <c r="D3" s="12"/>
      <c r="E3" s="12"/>
      <c r="F3" s="12"/>
      <c r="G3" s="14"/>
      <c r="H3" s="12"/>
      <c r="I3" s="14"/>
      <c r="J3" s="14"/>
      <c r="K3" s="12"/>
      <c r="L3" s="12"/>
      <c r="M3" s="12"/>
    </row>
    <row r="4" ht="61" customHeight="1" spans="1:13">
      <c r="A4" s="1" t="s">
        <v>2</v>
      </c>
      <c r="B4" s="15" t="s">
        <v>3</v>
      </c>
      <c r="C4" s="16" t="s">
        <v>4</v>
      </c>
      <c r="D4" s="15" t="s">
        <v>5</v>
      </c>
      <c r="E4" s="15" t="s">
        <v>6</v>
      </c>
      <c r="F4" s="15" t="s">
        <v>7</v>
      </c>
      <c r="G4" s="15" t="s">
        <v>8</v>
      </c>
      <c r="H4" s="15" t="s">
        <v>9</v>
      </c>
      <c r="I4" s="15" t="s">
        <v>10</v>
      </c>
      <c r="J4" s="15" t="s">
        <v>11</v>
      </c>
      <c r="K4" s="15" t="s">
        <v>12</v>
      </c>
      <c r="L4" s="15" t="s">
        <v>13</v>
      </c>
      <c r="M4" s="15" t="s">
        <v>14</v>
      </c>
    </row>
    <row r="5" ht="48" customHeight="1" spans="1:13">
      <c r="B5" s="15">
        <v>33</v>
      </c>
      <c r="C5" s="16"/>
      <c r="D5" s="15"/>
      <c r="E5" s="15"/>
      <c r="F5" s="15"/>
      <c r="G5" s="15"/>
      <c r="H5" s="15">
        <f>SUM(H6+H27+H33+H39+H41)</f>
        <v>13984.179233</v>
      </c>
      <c r="I5" s="15"/>
      <c r="J5" s="15"/>
      <c r="K5" s="15"/>
      <c r="L5" s="15"/>
      <c r="M5" s="15"/>
    </row>
    <row r="6" ht="53" customHeight="1" spans="1:13">
      <c r="B6" s="17">
        <v>20</v>
      </c>
      <c r="C6" s="18" t="s">
        <v>15</v>
      </c>
      <c r="D6" s="15"/>
      <c r="E6" s="15"/>
      <c r="F6" s="15"/>
      <c r="G6" s="15"/>
      <c r="H6" s="15">
        <f>SUM(H7:H26)</f>
        <v>10001.25</v>
      </c>
      <c r="I6" s="15"/>
      <c r="J6" s="15"/>
      <c r="K6" s="15"/>
      <c r="L6" s="15"/>
      <c r="M6" s="15"/>
    </row>
    <row r="7" ht="117" customHeight="1" spans="1:13">
      <c r="A7" s="1" t="s">
        <v>16</v>
      </c>
      <c r="B7" s="17">
        <v>1</v>
      </c>
      <c r="C7" s="18" t="s">
        <v>17</v>
      </c>
      <c r="D7" s="18" t="s">
        <v>18</v>
      </c>
      <c r="E7" s="18" t="s">
        <v>19</v>
      </c>
      <c r="F7" s="18" t="s">
        <v>20</v>
      </c>
      <c r="G7" s="19" t="s">
        <v>21</v>
      </c>
      <c r="H7" s="16">
        <v>346.6</v>
      </c>
      <c r="I7" s="18" t="s">
        <v>22</v>
      </c>
      <c r="J7" s="17" t="s">
        <v>23</v>
      </c>
      <c r="K7" s="17" t="s">
        <v>24</v>
      </c>
      <c r="L7" s="17" t="s">
        <v>25</v>
      </c>
      <c r="M7" s="15"/>
    </row>
    <row r="8" ht="92.1" customHeight="1" spans="1:13">
      <c r="A8" s="1" t="s">
        <v>16</v>
      </c>
      <c r="B8" s="17">
        <v>2</v>
      </c>
      <c r="C8" s="18" t="s">
        <v>26</v>
      </c>
      <c r="D8" s="18" t="s">
        <v>15</v>
      </c>
      <c r="E8" s="18" t="s">
        <v>19</v>
      </c>
      <c r="F8" s="18" t="s">
        <v>27</v>
      </c>
      <c r="G8" s="19" t="s">
        <v>28</v>
      </c>
      <c r="H8" s="16">
        <v>235.77</v>
      </c>
      <c r="I8" s="18" t="s">
        <v>29</v>
      </c>
      <c r="J8" s="17" t="s">
        <v>30</v>
      </c>
      <c r="K8" s="17" t="s">
        <v>24</v>
      </c>
      <c r="L8" s="17" t="s">
        <v>31</v>
      </c>
      <c r="M8" s="15"/>
    </row>
    <row r="9" ht="111" customHeight="1" spans="1:13">
      <c r="A9" s="1" t="s">
        <v>16</v>
      </c>
      <c r="B9" s="17">
        <v>3</v>
      </c>
      <c r="C9" s="18" t="s">
        <v>32</v>
      </c>
      <c r="D9" s="18" t="s">
        <v>15</v>
      </c>
      <c r="E9" s="18" t="s">
        <v>33</v>
      </c>
      <c r="F9" s="18" t="s">
        <v>34</v>
      </c>
      <c r="G9" s="19" t="s">
        <v>35</v>
      </c>
      <c r="H9" s="16">
        <v>424.1</v>
      </c>
      <c r="I9" s="18" t="s">
        <v>36</v>
      </c>
      <c r="J9" s="17" t="s">
        <v>37</v>
      </c>
      <c r="K9" s="17" t="s">
        <v>24</v>
      </c>
      <c r="L9" s="17" t="s">
        <v>31</v>
      </c>
      <c r="M9" s="15"/>
    </row>
    <row r="10" ht="114" customHeight="1" spans="1:13">
      <c r="A10" s="1" t="s">
        <v>16</v>
      </c>
      <c r="B10" s="17">
        <v>4</v>
      </c>
      <c r="C10" s="18" t="s">
        <v>38</v>
      </c>
      <c r="D10" s="18" t="s">
        <v>39</v>
      </c>
      <c r="E10" s="18" t="s">
        <v>19</v>
      </c>
      <c r="F10" s="18" t="s">
        <v>40</v>
      </c>
      <c r="G10" s="19" t="s">
        <v>41</v>
      </c>
      <c r="H10" s="16">
        <v>990</v>
      </c>
      <c r="I10" s="18" t="s">
        <v>42</v>
      </c>
      <c r="J10" s="18" t="s">
        <v>43</v>
      </c>
      <c r="K10" s="17" t="s">
        <v>24</v>
      </c>
      <c r="L10" s="18" t="s">
        <v>44</v>
      </c>
      <c r="M10" s="15"/>
    </row>
    <row r="11" ht="114" customHeight="1" spans="1:13">
      <c r="B11" s="17">
        <v>5</v>
      </c>
      <c r="C11" s="18" t="s">
        <v>45</v>
      </c>
      <c r="D11" s="18" t="s">
        <v>15</v>
      </c>
      <c r="E11" s="18" t="s">
        <v>19</v>
      </c>
      <c r="F11" s="18" t="s">
        <v>46</v>
      </c>
      <c r="G11" s="19" t="s">
        <v>47</v>
      </c>
      <c r="H11" s="20">
        <v>480</v>
      </c>
      <c r="I11" s="17" t="s">
        <v>48</v>
      </c>
      <c r="J11" s="17" t="s">
        <v>49</v>
      </c>
      <c r="K11" s="17" t="s">
        <v>24</v>
      </c>
      <c r="L11" s="18" t="s">
        <v>50</v>
      </c>
      <c r="M11" s="15"/>
    </row>
    <row r="12" ht="151" customHeight="1" spans="1:13">
      <c r="B12" s="17">
        <v>6</v>
      </c>
      <c r="C12" s="18" t="s">
        <v>51</v>
      </c>
      <c r="D12" s="18" t="s">
        <v>15</v>
      </c>
      <c r="E12" s="18" t="s">
        <v>19</v>
      </c>
      <c r="F12" s="18" t="s">
        <v>52</v>
      </c>
      <c r="G12" s="19" t="s">
        <v>53</v>
      </c>
      <c r="H12" s="16">
        <v>601</v>
      </c>
      <c r="I12" s="21" t="s">
        <v>54</v>
      </c>
      <c r="J12" s="21" t="s">
        <v>55</v>
      </c>
      <c r="K12" s="17" t="s">
        <v>24</v>
      </c>
      <c r="L12" s="18" t="s">
        <v>56</v>
      </c>
      <c r="M12" s="15"/>
    </row>
    <row r="13" ht="161" customHeight="1" spans="1:13">
      <c r="B13" s="17">
        <v>7</v>
      </c>
      <c r="C13" s="18" t="s">
        <v>57</v>
      </c>
      <c r="D13" s="18" t="s">
        <v>15</v>
      </c>
      <c r="E13" s="18" t="s">
        <v>19</v>
      </c>
      <c r="F13" s="18" t="s">
        <v>58</v>
      </c>
      <c r="G13" s="19" t="s">
        <v>59</v>
      </c>
      <c r="H13" s="16">
        <v>1200</v>
      </c>
      <c r="I13" s="17" t="s">
        <v>60</v>
      </c>
      <c r="J13" s="17" t="s">
        <v>61</v>
      </c>
      <c r="K13" s="17" t="s">
        <v>24</v>
      </c>
      <c r="L13" s="18" t="s">
        <v>56</v>
      </c>
      <c r="M13" s="15"/>
    </row>
    <row r="14" ht="114" customHeight="1" spans="1:13">
      <c r="B14" s="17">
        <v>8</v>
      </c>
      <c r="C14" s="19" t="s">
        <v>62</v>
      </c>
      <c r="D14" s="19" t="s">
        <v>15</v>
      </c>
      <c r="E14" s="19" t="s">
        <v>19</v>
      </c>
      <c r="F14" s="19" t="s">
        <v>63</v>
      </c>
      <c r="G14" s="19" t="s">
        <v>64</v>
      </c>
      <c r="H14" s="16">
        <v>496</v>
      </c>
      <c r="I14" s="17" t="s">
        <v>65</v>
      </c>
      <c r="J14" s="17" t="s">
        <v>66</v>
      </c>
      <c r="K14" s="17" t="s">
        <v>24</v>
      </c>
      <c r="L14" s="18" t="s">
        <v>56</v>
      </c>
      <c r="M14" s="15"/>
    </row>
    <row r="15" ht="140" customHeight="1" spans="1:13">
      <c r="B15" s="17">
        <v>9</v>
      </c>
      <c r="C15" s="22" t="s">
        <v>67</v>
      </c>
      <c r="D15" s="22" t="s">
        <v>15</v>
      </c>
      <c r="E15" s="22" t="s">
        <v>19</v>
      </c>
      <c r="F15" s="23" t="s">
        <v>68</v>
      </c>
      <c r="G15" s="22" t="s">
        <v>69</v>
      </c>
      <c r="H15" s="24">
        <v>920</v>
      </c>
      <c r="I15" s="22" t="s">
        <v>70</v>
      </c>
      <c r="J15" s="22" t="s">
        <v>71</v>
      </c>
      <c r="K15" s="17" t="s">
        <v>24</v>
      </c>
      <c r="L15" s="22" t="s">
        <v>72</v>
      </c>
      <c r="M15" s="15"/>
    </row>
    <row r="16" ht="114" customHeight="1" spans="1:13">
      <c r="B16" s="17">
        <v>10</v>
      </c>
      <c r="C16" s="17" t="s">
        <v>73</v>
      </c>
      <c r="D16" s="17" t="s">
        <v>15</v>
      </c>
      <c r="E16" s="17" t="s">
        <v>19</v>
      </c>
      <c r="F16" s="17" t="s">
        <v>74</v>
      </c>
      <c r="G16" s="21" t="s">
        <v>75</v>
      </c>
      <c r="H16" s="15">
        <v>286</v>
      </c>
      <c r="I16" s="17" t="s">
        <v>76</v>
      </c>
      <c r="J16" s="17" t="s">
        <v>77</v>
      </c>
      <c r="K16" s="17" t="s">
        <v>24</v>
      </c>
      <c r="L16" s="23" t="s">
        <v>78</v>
      </c>
      <c r="M16" s="15"/>
    </row>
    <row r="17" ht="114" customHeight="1" spans="1:13">
      <c r="B17" s="17">
        <v>11</v>
      </c>
      <c r="C17" s="17" t="s">
        <v>79</v>
      </c>
      <c r="D17" s="17" t="s">
        <v>15</v>
      </c>
      <c r="E17" s="17" t="s">
        <v>19</v>
      </c>
      <c r="F17" s="17" t="s">
        <v>80</v>
      </c>
      <c r="G17" s="17" t="s">
        <v>81</v>
      </c>
      <c r="H17" s="15">
        <v>655</v>
      </c>
      <c r="I17" s="17" t="s">
        <v>82</v>
      </c>
      <c r="J17" s="17" t="s">
        <v>83</v>
      </c>
      <c r="K17" s="17" t="s">
        <v>24</v>
      </c>
      <c r="L17" s="23" t="s">
        <v>78</v>
      </c>
      <c r="M17" s="15"/>
    </row>
    <row r="18" ht="145" customHeight="1" spans="1:13">
      <c r="B18" s="17">
        <v>12</v>
      </c>
      <c r="C18" s="18" t="s">
        <v>84</v>
      </c>
      <c r="D18" s="18" t="s">
        <v>15</v>
      </c>
      <c r="E18" s="18" t="s">
        <v>19</v>
      </c>
      <c r="F18" s="18" t="s">
        <v>85</v>
      </c>
      <c r="G18" s="18" t="s">
        <v>86</v>
      </c>
      <c r="H18" s="16">
        <v>780</v>
      </c>
      <c r="I18" s="19" t="s">
        <v>87</v>
      </c>
      <c r="J18" s="18" t="s">
        <v>88</v>
      </c>
      <c r="K18" s="17" t="s">
        <v>24</v>
      </c>
      <c r="L18" s="23" t="s">
        <v>50</v>
      </c>
      <c r="M18" s="15"/>
    </row>
    <row r="19" ht="330" customHeight="1" spans="1:13">
      <c r="B19" s="17">
        <v>13</v>
      </c>
      <c r="C19" s="18" t="s">
        <v>89</v>
      </c>
      <c r="D19" s="18" t="s">
        <v>15</v>
      </c>
      <c r="E19" s="18" t="s">
        <v>19</v>
      </c>
      <c r="F19" s="18" t="s">
        <v>90</v>
      </c>
      <c r="G19" s="18" t="s">
        <v>91</v>
      </c>
      <c r="H19" s="16">
        <v>982.12</v>
      </c>
      <c r="I19" s="17" t="s">
        <v>92</v>
      </c>
      <c r="J19" s="17" t="s">
        <v>93</v>
      </c>
      <c r="K19" s="17" t="s">
        <v>24</v>
      </c>
      <c r="L19" s="23" t="s">
        <v>94</v>
      </c>
      <c r="M19" s="15"/>
    </row>
    <row r="20" ht="163" customHeight="1" spans="1:13">
      <c r="B20" s="17">
        <v>14</v>
      </c>
      <c r="C20" s="17" t="s">
        <v>95</v>
      </c>
      <c r="D20" s="17" t="s">
        <v>15</v>
      </c>
      <c r="E20" s="17" t="s">
        <v>19</v>
      </c>
      <c r="F20" s="17" t="s">
        <v>96</v>
      </c>
      <c r="G20" s="17" t="s">
        <v>97</v>
      </c>
      <c r="H20" s="15">
        <v>115</v>
      </c>
      <c r="I20" s="17" t="s">
        <v>98</v>
      </c>
      <c r="J20" s="17" t="s">
        <v>99</v>
      </c>
      <c r="K20" s="17" t="s">
        <v>24</v>
      </c>
      <c r="L20" s="23" t="s">
        <v>78</v>
      </c>
      <c r="M20" s="15"/>
    </row>
    <row r="21" ht="114" customHeight="1" spans="1:13">
      <c r="B21" s="17">
        <v>15</v>
      </c>
      <c r="C21" s="17" t="s">
        <v>100</v>
      </c>
      <c r="D21" s="17" t="s">
        <v>15</v>
      </c>
      <c r="E21" s="17" t="s">
        <v>19</v>
      </c>
      <c r="F21" s="17" t="s">
        <v>101</v>
      </c>
      <c r="G21" s="17" t="s">
        <v>102</v>
      </c>
      <c r="H21" s="15">
        <v>300</v>
      </c>
      <c r="I21" s="17" t="s">
        <v>103</v>
      </c>
      <c r="J21" s="17" t="s">
        <v>104</v>
      </c>
      <c r="K21" s="17" t="s">
        <v>24</v>
      </c>
      <c r="L21" s="23" t="s">
        <v>78</v>
      </c>
      <c r="M21" s="15"/>
    </row>
    <row r="22" ht="146" customHeight="1" spans="1:13">
      <c r="B22" s="17">
        <v>16</v>
      </c>
      <c r="C22" s="17" t="s">
        <v>105</v>
      </c>
      <c r="D22" s="17" t="s">
        <v>39</v>
      </c>
      <c r="E22" s="17" t="s">
        <v>19</v>
      </c>
      <c r="F22" s="17" t="s">
        <v>106</v>
      </c>
      <c r="G22" s="17" t="s">
        <v>107</v>
      </c>
      <c r="H22" s="15">
        <v>222.4</v>
      </c>
      <c r="I22" s="17" t="s">
        <v>108</v>
      </c>
      <c r="J22" s="17" t="s">
        <v>109</v>
      </c>
      <c r="K22" s="17" t="s">
        <v>24</v>
      </c>
      <c r="L22" s="23" t="s">
        <v>110</v>
      </c>
      <c r="M22" s="15"/>
    </row>
    <row r="23" ht="208" customHeight="1" spans="1:13">
      <c r="B23" s="17">
        <v>17</v>
      </c>
      <c r="C23" s="23" t="s">
        <v>111</v>
      </c>
      <c r="D23" s="17" t="s">
        <v>39</v>
      </c>
      <c r="E23" s="17" t="s">
        <v>19</v>
      </c>
      <c r="F23" s="17" t="s">
        <v>52</v>
      </c>
      <c r="G23" s="21" t="s">
        <v>112</v>
      </c>
      <c r="H23" s="15">
        <v>120</v>
      </c>
      <c r="I23" s="17" t="s">
        <v>113</v>
      </c>
      <c r="J23" s="21" t="s">
        <v>114</v>
      </c>
      <c r="K23" s="17" t="s">
        <v>24</v>
      </c>
      <c r="L23" s="23" t="s">
        <v>56</v>
      </c>
      <c r="M23" s="15"/>
    </row>
    <row r="24" ht="289" customHeight="1" spans="1:13">
      <c r="B24" s="17">
        <v>18</v>
      </c>
      <c r="C24" s="18" t="s">
        <v>115</v>
      </c>
      <c r="D24" s="18" t="s">
        <v>15</v>
      </c>
      <c r="E24" s="25" t="s">
        <v>19</v>
      </c>
      <c r="F24" s="18" t="s">
        <v>116</v>
      </c>
      <c r="G24" s="19" t="s">
        <v>117</v>
      </c>
      <c r="H24" s="20">
        <v>685</v>
      </c>
      <c r="I24" s="17" t="s">
        <v>118</v>
      </c>
      <c r="J24" s="17" t="s">
        <v>119</v>
      </c>
      <c r="K24" s="17" t="s">
        <v>24</v>
      </c>
      <c r="L24" s="23" t="s">
        <v>78</v>
      </c>
      <c r="M24" s="15"/>
    </row>
    <row r="25" ht="124" customHeight="1" spans="1:13">
      <c r="B25" s="17">
        <v>19</v>
      </c>
      <c r="C25" s="26" t="s">
        <v>120</v>
      </c>
      <c r="D25" s="18" t="s">
        <v>15</v>
      </c>
      <c r="E25" s="25" t="s">
        <v>19</v>
      </c>
      <c r="F25" s="18" t="s">
        <v>121</v>
      </c>
      <c r="G25" s="19" t="s">
        <v>122</v>
      </c>
      <c r="H25" s="20">
        <v>30</v>
      </c>
      <c r="I25" s="17" t="s">
        <v>123</v>
      </c>
      <c r="J25" s="17" t="s">
        <v>124</v>
      </c>
      <c r="K25" s="17" t="s">
        <v>24</v>
      </c>
      <c r="L25" s="23" t="s">
        <v>78</v>
      </c>
      <c r="M25" s="15" t="s">
        <v>125</v>
      </c>
    </row>
    <row r="26" ht="250" customHeight="1" spans="1:13">
      <c r="B26" s="17">
        <v>20</v>
      </c>
      <c r="C26" s="23" t="s">
        <v>126</v>
      </c>
      <c r="D26" s="18" t="s">
        <v>15</v>
      </c>
      <c r="E26" s="25" t="s">
        <v>19</v>
      </c>
      <c r="F26" s="18" t="s">
        <v>127</v>
      </c>
      <c r="G26" s="21" t="s">
        <v>128</v>
      </c>
      <c r="H26" s="15">
        <v>132.26</v>
      </c>
      <c r="I26" s="17" t="s">
        <v>129</v>
      </c>
      <c r="J26" s="17" t="s">
        <v>130</v>
      </c>
      <c r="K26" s="17" t="s">
        <v>24</v>
      </c>
      <c r="L26" s="23" t="s">
        <v>110</v>
      </c>
      <c r="M26" s="15"/>
    </row>
    <row r="27" ht="72" customHeight="1" spans="1:13">
      <c r="A27" s="1" t="s">
        <v>131</v>
      </c>
      <c r="B27" s="17">
        <v>5</v>
      </c>
      <c r="C27" s="18" t="s">
        <v>132</v>
      </c>
      <c r="D27" s="17"/>
      <c r="E27" s="17"/>
      <c r="F27" s="17"/>
      <c r="G27" s="17"/>
      <c r="H27" s="15">
        <f>SUM(H28:H32)</f>
        <v>504.2</v>
      </c>
      <c r="I27" s="15"/>
      <c r="J27" s="27"/>
      <c r="K27" s="27"/>
      <c r="L27" s="27"/>
      <c r="M27" s="15"/>
    </row>
    <row r="28" ht="72" customHeight="1" spans="1:13">
      <c r="B28" s="17">
        <v>1</v>
      </c>
      <c r="C28" s="17" t="s">
        <v>133</v>
      </c>
      <c r="D28" s="17" t="s">
        <v>134</v>
      </c>
      <c r="E28" s="17" t="s">
        <v>19</v>
      </c>
      <c r="F28" s="17" t="s">
        <v>135</v>
      </c>
      <c r="G28" s="17" t="s">
        <v>136</v>
      </c>
      <c r="H28" s="15">
        <v>75</v>
      </c>
      <c r="I28" s="17" t="s">
        <v>137</v>
      </c>
      <c r="J28" s="17" t="s">
        <v>138</v>
      </c>
      <c r="K28" s="17" t="s">
        <v>24</v>
      </c>
      <c r="L28" s="17" t="s">
        <v>139</v>
      </c>
      <c r="M28" s="15"/>
    </row>
    <row r="29" ht="72" customHeight="1" spans="1:13">
      <c r="B29" s="17">
        <v>2</v>
      </c>
      <c r="C29" s="15" t="s">
        <v>140</v>
      </c>
      <c r="D29" s="15" t="s">
        <v>141</v>
      </c>
      <c r="E29" s="15" t="s">
        <v>19</v>
      </c>
      <c r="F29" s="15" t="s">
        <v>142</v>
      </c>
      <c r="G29" s="15" t="s">
        <v>143</v>
      </c>
      <c r="H29" s="15">
        <v>75</v>
      </c>
      <c r="I29" s="15" t="s">
        <v>144</v>
      </c>
      <c r="J29" s="15" t="s">
        <v>145</v>
      </c>
      <c r="K29" s="17" t="s">
        <v>24</v>
      </c>
      <c r="L29" s="15" t="s">
        <v>146</v>
      </c>
      <c r="M29" s="15"/>
    </row>
    <row r="30" ht="143" customHeight="1" spans="1:13">
      <c r="A30" s="1" t="s">
        <v>131</v>
      </c>
      <c r="B30" s="15">
        <v>3</v>
      </c>
      <c r="C30" s="15" t="s">
        <v>147</v>
      </c>
      <c r="D30" s="15" t="s">
        <v>141</v>
      </c>
      <c r="E30" s="15" t="s">
        <v>19</v>
      </c>
      <c r="F30" s="15" t="s">
        <v>148</v>
      </c>
      <c r="G30" s="15" t="s">
        <v>149</v>
      </c>
      <c r="H30" s="15">
        <v>63</v>
      </c>
      <c r="I30" s="15" t="s">
        <v>150</v>
      </c>
      <c r="J30" s="15" t="s">
        <v>151</v>
      </c>
      <c r="K30" s="17" t="s">
        <v>24</v>
      </c>
      <c r="L30" s="15" t="s">
        <v>146</v>
      </c>
      <c r="M30" s="15"/>
    </row>
    <row r="31" ht="143" customHeight="1" spans="1:13">
      <c r="B31" s="15">
        <v>4</v>
      </c>
      <c r="C31" s="17" t="s">
        <v>152</v>
      </c>
      <c r="D31" s="17" t="s">
        <v>153</v>
      </c>
      <c r="E31" s="17" t="s">
        <v>19</v>
      </c>
      <c r="F31" s="17" t="s">
        <v>154</v>
      </c>
      <c r="G31" s="17" t="s">
        <v>155</v>
      </c>
      <c r="H31" s="15">
        <v>178.4</v>
      </c>
      <c r="I31" s="17" t="s">
        <v>156</v>
      </c>
      <c r="J31" s="17" t="s">
        <v>157</v>
      </c>
      <c r="K31" s="17" t="s">
        <v>24</v>
      </c>
      <c r="L31" s="17" t="s">
        <v>158</v>
      </c>
      <c r="M31" s="15"/>
    </row>
    <row r="32" ht="143" customHeight="1" spans="1:13">
      <c r="B32" s="15">
        <v>5</v>
      </c>
      <c r="C32" s="17" t="s">
        <v>159</v>
      </c>
      <c r="D32" s="17" t="s">
        <v>153</v>
      </c>
      <c r="E32" s="17" t="s">
        <v>19</v>
      </c>
      <c r="F32" s="17" t="s">
        <v>160</v>
      </c>
      <c r="G32" s="17" t="s">
        <v>161</v>
      </c>
      <c r="H32" s="15">
        <v>112.8</v>
      </c>
      <c r="I32" s="17" t="s">
        <v>162</v>
      </c>
      <c r="J32" s="17" t="s">
        <v>163</v>
      </c>
      <c r="K32" s="17" t="s">
        <v>24</v>
      </c>
      <c r="L32" s="17" t="s">
        <v>158</v>
      </c>
      <c r="M32" s="15"/>
    </row>
    <row r="33" s="1" customFormat="1" ht="81.75" customHeight="1" spans="1:13">
      <c r="A33" s="1" t="s">
        <v>164</v>
      </c>
      <c r="B33" s="17">
        <v>5</v>
      </c>
      <c r="C33" s="18" t="s">
        <v>165</v>
      </c>
      <c r="D33" s="17"/>
      <c r="E33" s="17"/>
      <c r="F33" s="17"/>
      <c r="G33" s="17"/>
      <c r="H33" s="15">
        <f>SUM(H34:H38)</f>
        <v>2777.26</v>
      </c>
      <c r="I33" s="15"/>
      <c r="J33" s="15"/>
      <c r="K33" s="15"/>
      <c r="L33" s="15"/>
      <c r="M33" s="28"/>
    </row>
    <row r="34" s="1" customFormat="1" ht="83.25" customHeight="1" spans="1:13">
      <c r="A34" s="1" t="s">
        <v>164</v>
      </c>
      <c r="B34" s="15">
        <v>1</v>
      </c>
      <c r="C34" s="16" t="s">
        <v>166</v>
      </c>
      <c r="D34" s="15" t="s">
        <v>165</v>
      </c>
      <c r="E34" s="15" t="s">
        <v>19</v>
      </c>
      <c r="F34" s="15" t="s">
        <v>68</v>
      </c>
      <c r="G34" s="15" t="s">
        <v>167</v>
      </c>
      <c r="H34" s="29">
        <v>2090.76</v>
      </c>
      <c r="I34" s="15" t="s">
        <v>168</v>
      </c>
      <c r="J34" s="15" t="s">
        <v>169</v>
      </c>
      <c r="K34" s="17" t="s">
        <v>24</v>
      </c>
      <c r="L34" s="15" t="s">
        <v>170</v>
      </c>
      <c r="M34" s="28"/>
    </row>
    <row r="35" s="1" customFormat="1" ht="79" customHeight="1" spans="1:13">
      <c r="A35" s="1" t="s">
        <v>164</v>
      </c>
      <c r="B35" s="15">
        <v>2</v>
      </c>
      <c r="C35" s="16" t="s">
        <v>171</v>
      </c>
      <c r="D35" s="15" t="s">
        <v>165</v>
      </c>
      <c r="E35" s="15" t="s">
        <v>19</v>
      </c>
      <c r="F35" s="15" t="s">
        <v>68</v>
      </c>
      <c r="G35" s="15" t="s">
        <v>172</v>
      </c>
      <c r="H35" s="29">
        <v>110</v>
      </c>
      <c r="I35" s="15" t="s">
        <v>173</v>
      </c>
      <c r="J35" s="15" t="s">
        <v>174</v>
      </c>
      <c r="K35" s="17" t="s">
        <v>24</v>
      </c>
      <c r="L35" s="15" t="s">
        <v>175</v>
      </c>
      <c r="M35" s="28"/>
    </row>
    <row r="36" s="1" customFormat="1" ht="144" customHeight="1" spans="1:13">
      <c r="A36" s="1" t="s">
        <v>164</v>
      </c>
      <c r="B36" s="15">
        <v>3</v>
      </c>
      <c r="C36" s="16" t="s">
        <v>176</v>
      </c>
      <c r="D36" s="15" t="s">
        <v>165</v>
      </c>
      <c r="E36" s="15" t="s">
        <v>19</v>
      </c>
      <c r="F36" s="15" t="s">
        <v>68</v>
      </c>
      <c r="G36" s="15" t="s">
        <v>177</v>
      </c>
      <c r="H36" s="29">
        <v>400</v>
      </c>
      <c r="I36" s="15" t="s">
        <v>178</v>
      </c>
      <c r="J36" s="15" t="s">
        <v>179</v>
      </c>
      <c r="K36" s="17" t="s">
        <v>24</v>
      </c>
      <c r="L36" s="15" t="s">
        <v>170</v>
      </c>
      <c r="M36" s="15"/>
    </row>
    <row r="37" s="1" customFormat="1" ht="146" customHeight="1" spans="1:13">
      <c r="A37" s="1" t="s">
        <v>164</v>
      </c>
      <c r="B37" s="15">
        <v>4</v>
      </c>
      <c r="C37" s="16" t="s">
        <v>180</v>
      </c>
      <c r="D37" s="15" t="s">
        <v>165</v>
      </c>
      <c r="E37" s="15" t="s">
        <v>19</v>
      </c>
      <c r="F37" s="15" t="s">
        <v>68</v>
      </c>
      <c r="G37" s="15" t="s">
        <v>181</v>
      </c>
      <c r="H37" s="29">
        <v>27</v>
      </c>
      <c r="I37" s="15" t="s">
        <v>182</v>
      </c>
      <c r="J37" s="15" t="s">
        <v>183</v>
      </c>
      <c r="K37" s="17" t="s">
        <v>24</v>
      </c>
      <c r="L37" s="15" t="s">
        <v>170</v>
      </c>
      <c r="M37" s="15"/>
    </row>
    <row r="38" ht="226" customHeight="1" spans="1:13">
      <c r="B38" s="15">
        <v>5</v>
      </c>
      <c r="C38" s="16" t="s">
        <v>184</v>
      </c>
      <c r="D38" s="15" t="s">
        <v>165</v>
      </c>
      <c r="E38" s="15" t="s">
        <v>19</v>
      </c>
      <c r="F38" s="15" t="s">
        <v>68</v>
      </c>
      <c r="G38" s="15" t="s">
        <v>185</v>
      </c>
      <c r="H38" s="29">
        <v>149.5</v>
      </c>
      <c r="I38" s="15" t="s">
        <v>186</v>
      </c>
      <c r="J38" s="15" t="s">
        <v>186</v>
      </c>
      <c r="K38" s="17" t="s">
        <v>24</v>
      </c>
      <c r="L38" s="15" t="s">
        <v>187</v>
      </c>
      <c r="M38" s="15" t="s">
        <v>188</v>
      </c>
    </row>
    <row r="39" s="1" customFormat="1" ht="92.25" customHeight="1" spans="1:13">
      <c r="A39" s="1" t="s">
        <v>164</v>
      </c>
      <c r="B39" s="17">
        <v>1</v>
      </c>
      <c r="C39" s="18" t="s">
        <v>189</v>
      </c>
      <c r="D39" s="15"/>
      <c r="E39" s="15"/>
      <c r="F39" s="15"/>
      <c r="G39" s="15"/>
      <c r="H39" s="15">
        <f>SUM(H40:H40)</f>
        <v>280</v>
      </c>
      <c r="I39" s="15"/>
      <c r="J39" s="15"/>
      <c r="K39" s="15"/>
      <c r="L39" s="30"/>
      <c r="M39" s="30"/>
    </row>
    <row r="40" s="1" customFormat="1" ht="66" customHeight="1" spans="1:13">
      <c r="B40" s="17">
        <v>1</v>
      </c>
      <c r="C40" s="16" t="s">
        <v>190</v>
      </c>
      <c r="D40" s="15" t="s">
        <v>189</v>
      </c>
      <c r="E40" s="15" t="s">
        <v>19</v>
      </c>
      <c r="F40" s="15" t="s">
        <v>68</v>
      </c>
      <c r="G40" s="15" t="s">
        <v>191</v>
      </c>
      <c r="H40" s="29">
        <v>280</v>
      </c>
      <c r="I40" s="15" t="s">
        <v>192</v>
      </c>
      <c r="J40" s="15" t="s">
        <v>193</v>
      </c>
      <c r="K40" s="17" t="s">
        <v>24</v>
      </c>
      <c r="L40" s="30" t="s">
        <v>194</v>
      </c>
      <c r="M40" s="15"/>
    </row>
    <row r="41" s="1" customFormat="1" ht="74" customHeight="1" spans="1:13">
      <c r="A41" s="1" t="s">
        <v>164</v>
      </c>
      <c r="B41" s="17">
        <v>2</v>
      </c>
      <c r="C41" s="18" t="s">
        <v>195</v>
      </c>
      <c r="D41" s="15"/>
      <c r="E41" s="15"/>
      <c r="F41" s="15"/>
      <c r="G41" s="15"/>
      <c r="H41" s="15">
        <f>SUM(H42:H43)</f>
        <v>421.469233</v>
      </c>
      <c r="I41" s="15"/>
      <c r="J41" s="31"/>
      <c r="K41" s="31"/>
      <c r="L41" s="31"/>
      <c r="M41" s="15"/>
    </row>
    <row r="42" s="1" customFormat="1" ht="62" customHeight="1" spans="1:13">
      <c r="A42" s="1" t="s">
        <v>164</v>
      </c>
      <c r="B42" s="15">
        <v>1</v>
      </c>
      <c r="C42" s="16" t="s">
        <v>196</v>
      </c>
      <c r="D42" s="15" t="s">
        <v>15</v>
      </c>
      <c r="E42" s="15" t="s">
        <v>19</v>
      </c>
      <c r="F42" s="15" t="s">
        <v>68</v>
      </c>
      <c r="G42" s="15" t="s">
        <v>197</v>
      </c>
      <c r="H42" s="29">
        <v>400</v>
      </c>
      <c r="I42" s="15" t="s">
        <v>198</v>
      </c>
      <c r="J42" s="15" t="s">
        <v>199</v>
      </c>
      <c r="K42" s="17" t="s">
        <v>24</v>
      </c>
      <c r="L42" s="15" t="s">
        <v>200</v>
      </c>
      <c r="M42" s="15"/>
    </row>
    <row r="43" ht="65" customHeight="1" spans="1:13">
      <c r="B43" s="15">
        <v>2</v>
      </c>
      <c r="C43" s="16" t="s">
        <v>201</v>
      </c>
      <c r="D43" s="15" t="s">
        <v>15</v>
      </c>
      <c r="E43" s="15" t="s">
        <v>19</v>
      </c>
      <c r="F43" s="15" t="s">
        <v>68</v>
      </c>
      <c r="G43" s="15" t="s">
        <v>202</v>
      </c>
      <c r="H43" s="29">
        <v>21.469233</v>
      </c>
      <c r="I43" s="15" t="s">
        <v>203</v>
      </c>
      <c r="J43" s="15" t="s">
        <v>204</v>
      </c>
      <c r="K43" s="17" t="s">
        <v>24</v>
      </c>
      <c r="L43" s="15" t="s">
        <v>205</v>
      </c>
      <c r="M43" s="32"/>
    </row>
  </sheetData>
  <autoFilter xmlns:etc="http://www.wps.cn/officeDocument/2017/etCustomData" ref="B1:M43" etc:filterBottomFollowUsedRange="0">
    <extLst/>
  </autoFilter>
  <mergeCells count="1">
    <mergeCell ref="B2:M2"/>
  </mergeCells>
  <conditionalFormatting sqref="C33:I33">
    <cfRule type="duplicateValues" dxfId="0" priority="3"/>
  </conditionalFormatting>
  <conditionalFormatting sqref="G42:J43 L42:L43 C42:C43 C39:I39">
    <cfRule type="duplicateValues" dxfId="0" priority="2"/>
  </conditionalFormatting>
  <conditionalFormatting sqref="J40 C41:I41 L40">
    <cfRule type="duplicateValues" dxfId="0" priority="1"/>
  </conditionalFormatting>
  <pageMargins left="0.75" right="0.75" top="1" bottom="1" header="0.5" footer="0.5"/>
  <pageSetup paperSize="9" scale="3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dc:creator>
  <cp:lastModifiedBy>WPS_1764148549</cp:lastModifiedBy>
  <dcterms:created xsi:type="dcterms:W3CDTF">2023-10-07T07:32:00Z</dcterms:created>
  <dcterms:modified xsi:type="dcterms:W3CDTF">2025-12-25T08:56:14Z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4A3BE0633FC14D70ABB02FC3465BCCE1_13</vt:lpwstr>
  </property>
  <property fmtid="{D5CDD505-2E9C-101B-9397-08002B2CF9AE}" pid="3" name="KSOProductBuildVer">
    <vt:lpwstr>2052-12.1.0.24034</vt:lpwstr>
  </property>
  <property fmtid="{D5CDD505-2E9C-101B-9397-08002B2CF9AE}" pid="4" name="CalculationRule">
    <vt:i4>0</vt:i4>
  </property>
</Properties>
</file>