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渑池县2026年第二批常态化帮扶资金项目汇总表" sheetId="12" r:id="rId1"/>
  </sheets>
  <definedNames>
    <definedName name="_xlnm._FilterDatabase" localSheetId="0" hidden="1">渑池县2026年第二批常态化帮扶资金项目汇总表!$A$1:$P$81</definedName>
    <definedName name="_xlnm.Print_Area" localSheetId="0">渑池县2026年第二批常态化帮扶资金项目汇总表!$A$1:$P$81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<sst xmlns="http://schemas.openxmlformats.org/spreadsheetml/2006/main" count="899" uniqueCount="480">
  <si>
    <t>渑池县2026年第二批常态化帮扶资金项目汇总表</t>
  </si>
  <si>
    <t>总序号</t>
  </si>
  <si>
    <t>各单位</t>
  </si>
  <si>
    <t>序号</t>
  </si>
  <si>
    <t>项目名称</t>
  </si>
  <si>
    <t>项目类型</t>
  </si>
  <si>
    <t>建设性质</t>
  </si>
  <si>
    <t>实施地点</t>
  </si>
  <si>
    <t>建设内容</t>
  </si>
  <si>
    <t>投资概算
（万元）</t>
  </si>
  <si>
    <t>预期绩效目标</t>
  </si>
  <si>
    <t>联农带农机制</t>
  </si>
  <si>
    <t>受益对象</t>
  </si>
  <si>
    <t>实施期限</t>
  </si>
  <si>
    <t>责任单位</t>
  </si>
  <si>
    <t>是否以工代赈</t>
  </si>
  <si>
    <t>备注</t>
  </si>
  <si>
    <t>总数量</t>
  </si>
  <si>
    <t>73个</t>
  </si>
  <si>
    <t>产业类项目</t>
  </si>
  <si>
    <t>9个</t>
  </si>
  <si>
    <t>天池镇</t>
  </si>
  <si>
    <t>天池镇秸秆综合利用提升完善项目</t>
  </si>
  <si>
    <t>产业发展</t>
  </si>
  <si>
    <t>新建</t>
  </si>
  <si>
    <t>渑池县天池镇</t>
  </si>
  <si>
    <t>（1）修建生物质燃料加工车间1500平方米，原料储存大棚2000平方米。
（2）建设生物质燃料展厅300平方米。
（3）硬化原料堆场7000名方米。
（4）购置综合破碎机、风选机等生产设备及环保除尘设备。</t>
  </si>
  <si>
    <t>项目实施后，由渑池蓝宇农业科技有限责任公司运营，促进天池镇及周边乡镇秸秆、农林废弃物的再利用，每年向村集体上缴固定收益11.664万元。</t>
  </si>
  <si>
    <t>项目实施后，可帮助约30名农村闲置劳动力就业，年增加农户收入30万元以上。同时以加工厂为中心，辐射周边十公里范围内约20个村庄农户从事秸秆收集、运输等行业，间接带动农户年增收100万元以上。</t>
  </si>
  <si>
    <t>530户1356人</t>
  </si>
  <si>
    <t>2026年3月-10月</t>
  </si>
  <si>
    <t>天池镇人民政府</t>
  </si>
  <si>
    <t>否</t>
  </si>
  <si>
    <t>项目总投资为350万元，自筹58.4万元，申请常态化帮扶资金291.6万元。</t>
  </si>
  <si>
    <t>坡头乡</t>
  </si>
  <si>
    <t>坡头乡烟叶育苗基地（智能化温室大棚）建设项目</t>
  </si>
  <si>
    <t>改建</t>
  </si>
  <si>
    <t>坡头乡
西川村</t>
  </si>
  <si>
    <r>
      <rPr>
        <b/>
        <sz val="36"/>
        <rFont val="微软雅黑"/>
        <charset val="134"/>
      </rPr>
      <t>1#智能育苗大棚，建筑面积3360</t>
    </r>
    <r>
      <rPr>
        <b/>
        <sz val="36"/>
        <rFont val="宋体"/>
        <charset val="134"/>
      </rPr>
      <t>㎡</t>
    </r>
    <r>
      <rPr>
        <b/>
        <sz val="36"/>
        <rFont val="微软雅黑"/>
        <charset val="134"/>
      </rPr>
      <t>，地面硬化378</t>
    </r>
    <r>
      <rPr>
        <b/>
        <sz val="36"/>
        <rFont val="宋体"/>
        <charset val="134"/>
      </rPr>
      <t>㎡</t>
    </r>
    <r>
      <rPr>
        <b/>
        <sz val="36"/>
        <rFont val="微软雅黑"/>
        <charset val="134"/>
      </rPr>
      <t>，附属排水管道386米、消毒池2座、垃圾池1座等工程。</t>
    </r>
  </si>
  <si>
    <t>渑池县坡头乡烟叶育苗基地（智能化温室大棚）建设项目建成后，可解决全乡烟叶种苗需求量的70%，同时可利用本年6月至次年2月初育苗空档期租赁蔬菜种植，租赁费6万元上交村集体。对坡头乡内的经济增长起重要作用，减轻了群众烟苗的需求压力，不但具有良好的经济效益，而且具有显著的社会效益和经济效益。</t>
  </si>
  <si>
    <t>项目实施后可增加集体经济收入，可带动脱贫户、群众30余人的务工问题，预期每人每年可增加收入1000元。</t>
  </si>
  <si>
    <t>278户1078人</t>
  </si>
  <si>
    <t>坡头乡人民政府</t>
  </si>
  <si>
    <t>果园乡</t>
  </si>
  <si>
    <t>果园乡毛沟村农作物秸秆粉碎加工项目</t>
  </si>
  <si>
    <t>果园乡毛沟村</t>
  </si>
  <si>
    <t>新购置移动铡草车7台</t>
  </si>
  <si>
    <t>项目实施后，可提高全乡秸秆回收利用率，有效解决秸秆乱堆放、燃烧问题，改善农村人居环境，每辆车每年收益约2000元，每年增加村集体经济收益约1.4万元。</t>
  </si>
  <si>
    <t>项目可吸纳约15名农村闲置劳动力参与秸秆收集、设备操作、转运等工作，实现就地就近就业。通过务工收入、秸秆回收收益分红等方式，年均带动农户增收10万元以上，稳定提升农户收入水平。</t>
  </si>
  <si>
    <t>370户1200人</t>
  </si>
  <si>
    <t>果园乡人民政府</t>
  </si>
  <si>
    <t>果园乡仰韶大杏罐头加工厂建设项目</t>
  </si>
  <si>
    <t>果园乡李家村</t>
  </si>
  <si>
    <t>保鲜库1座、去皮去核机、冷却清洗机、搅拌化糖锅、灌装机、封口机、全自动高温高压杀菌锅、喷码机、生物质蒸汽发生器、实罐洗瓶风干机</t>
  </si>
  <si>
    <t>通过项目实施，促进果园乡仰韶大杏产业的发展，带动村集体经济年增收2.8万元。</t>
  </si>
  <si>
    <t>通过就业务工模式，可提供50个就业岗位，人均收入1500元以上，引导农户扩大仰韶大杏种植规模，切实提高群众收入和产业获得感，提升群众满意度。</t>
  </si>
  <si>
    <t>280户1100人</t>
  </si>
  <si>
    <t>项目总投资235万元，其中申请常态化帮扶资金70万元，企业自筹165万元.</t>
  </si>
  <si>
    <t>英豪镇</t>
  </si>
  <si>
    <t>英豪镇后营村购置烟叶电烤房项目</t>
  </si>
  <si>
    <t>英豪镇
后营村</t>
  </si>
  <si>
    <t>新建烟叶电烤房一间。地坪硬化400平方米；建分拣车间200平方米；电烤房上烟设施8间，防护栏110米；增设烟夹子2000套。</t>
  </si>
  <si>
    <t>项目实施后，可以实现耕种集体土地100余亩，带动村集体经济年增收1.2万余元。</t>
  </si>
  <si>
    <t>通过就业务工，带动带动生产等模式，可实现10余人长期务工就业增收，每年实现村集体经济收益1.2万余元。</t>
  </si>
  <si>
    <t>528户1608人</t>
  </si>
  <si>
    <t>英豪镇人民政府</t>
  </si>
  <si>
    <t>英豪镇西曲村辣椒分拣烘干车间厂区硬化建设
项目</t>
  </si>
  <si>
    <t>英豪镇西曲村</t>
  </si>
  <si>
    <t>新建辣椒分拣烘干场地硬化1500m²。</t>
  </si>
  <si>
    <t>该项目建成后，将促进西曲村集体经济产业发展，带动村集体经济年增收1.5万元，实现周边群众15人就业。</t>
  </si>
  <si>
    <t>通过带动生产、就业务工方式，实现用工15人，户均增收3000元，年可增加集体收入1.5万元；</t>
  </si>
  <si>
    <t>55户125人</t>
  </si>
  <si>
    <t>仁村乡</t>
  </si>
  <si>
    <t>仁村乡秸秆资源化利用及生物颗粒项目</t>
  </si>
  <si>
    <t>仁村乡仰韶酒厂老厂区内</t>
  </si>
  <si>
    <t>综合破碎机一台、KLB1416 一体机一台、电机+启动器一台、电控柜一个、进料皮带一条、木片缓存仓一座、除尘套一个、地绞龙一个、爬坡绞龙一个、循环绞龙一个、喂料绞龙三个、2-850 制粒机315KW三台、冷却3个、自动黄油泵3个、电柜三台、出料运输带机1个、大倾角运输带一条、摇摆筛（封闭）1个、回料绞龙1个、爬坡运输带1条、成品料仓1座、顶部分料1个、底部出料运输带1条、破碎机集尘罩1个、破碎机除尘1个、颗粒机水蒸气处理1个、其它配套费用等。</t>
  </si>
  <si>
    <t>项目实施后，促进仁村乡秸秆资源产业化利用，带动村集体经济年增收20万元，实现周边群众70人就业。</t>
  </si>
  <si>
    <t>通过就业务工等模式，实现70人就业，增加县税收20 万元，每年为村集体增加收入20 万元
，增加群众收入。</t>
  </si>
  <si>
    <t>221户609人</t>
  </si>
  <si>
    <t>仁村乡人民政府</t>
  </si>
  <si>
    <t>项目总投资约841 万元，其中申请常态化帮扶资金485 万元，企业自筹资金356 万元。</t>
  </si>
  <si>
    <t>南村乡</t>
  </si>
  <si>
    <t>南村乡花椒交易市场配套设施建设项目</t>
  </si>
  <si>
    <t>南村乡利津路南侧南村乡计划生育服务中心西侧。</t>
  </si>
  <si>
    <t>新改建冷库一座（202.08m³，含保温制冷设备），新建遮阳棚一座（9600m³），配套完善货架、水电，以及场地平整工程。</t>
  </si>
  <si>
    <t>项目建成后，产权归南村乡北仁村村所有。后期运营计划以“公司+合作社+农户”模式为核心，通过公司提供资金保障、销售保障，村集体合作社提供加工保障、服务保障，农户提供货源保障，建立紧密型联合体，去掉小商小贩赚差价环节，实现群众致富、集体增收。预计每年增加村集体收入7万元以上。</t>
  </si>
  <si>
    <t>通过就业务工的模式，可创造直接就业岗位5-8个，带动就业人口增收。</t>
  </si>
  <si>
    <t>590户1760人</t>
  </si>
  <si>
    <t>南村乡人民政府</t>
  </si>
  <si>
    <t>渑池县农业农村局</t>
  </si>
  <si>
    <t>渑池县原种场配套粮库建设项目</t>
  </si>
  <si>
    <t>渑池县
原种场</t>
  </si>
  <si>
    <t>1、新建粮库共一座，钢筋混凝土柱排架结构，顶部预应力混凝土双T板，总建筑面积898.74平方米，储量高度7.0m，储量品种为小麦，总库容0.45万吨，粮库轴线尺寸42m*21m，总建筑面积898.74平方米，库容0.45万吨。
2、配套装载机1辆、10m长传送带1条，自动包装设备1套。</t>
  </si>
  <si>
    <t>项目实施后，促进种植业发展，带动重点帮扶群体12人就业，带动村集体经济年增收不低于6万元。</t>
  </si>
  <si>
    <t>可以大幅度降低粮食的流通费用，提高农民的出售价格，提升农民种粮的积极性，切实提高群众满意度和获得感</t>
  </si>
  <si>
    <t>30户70人</t>
  </si>
  <si>
    <t>培训类</t>
  </si>
  <si>
    <t>2个</t>
  </si>
  <si>
    <t>2026年农村职业经纪人培训项目</t>
  </si>
  <si>
    <t>就业创业</t>
  </si>
  <si>
    <t>全县</t>
  </si>
  <si>
    <t>全县培训100名职业经理人，每人4500元。</t>
  </si>
  <si>
    <t>通过培训，使100名学员掌握农村职业经纪人核心知识与技能，顺利结业，具备独立开展经纪人工作的能力；学员结业后能够积极对接本地农产品资源与市场需求，预计帮助本地特色农产品拓宽销售渠道5条，提升农产品销售额100万元。</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</si>
  <si>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</si>
  <si>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100户100人</t>
  </si>
  <si>
    <t>2026年</t>
  </si>
  <si>
    <t>各乡镇（除韶阳街道办事处）</t>
  </si>
  <si>
    <t>2026年实用技术培训项目</t>
  </si>
  <si>
    <t>全县11个乡镇培训农业技术人才</t>
  </si>
  <si>
    <t>提升农户劳动技能、提高农户熟练掌新型技术水平，实现利用技术增收致富。</t>
  </si>
  <si>
    <t>2418人</t>
  </si>
  <si>
    <t>仰韶镇6万元、英豪镇15万元、天池镇22.5元、张村镇11万元、洪阳镇9万元、果园乡24万元、陈村乡20万元、段村乡8.5万元、南村乡8.5万元、坡头乡12.5万元、仁村乡12.5万元。</t>
  </si>
  <si>
    <t>其他项目</t>
  </si>
  <si>
    <t>4个</t>
  </si>
  <si>
    <t>2026年雨露计划补贴项目（职业教育补贴、短期技能培训）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</si>
  <si>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</si>
  <si>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</si>
  <si>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</si>
  <si>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全县大专、中专、技校在校生</t>
  </si>
  <si>
    <t>2026第一季度乡镇村务员补助资金项目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</si>
  <si>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</si>
  <si>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</si>
  <si>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</si>
  <si>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1834户1834人</t>
  </si>
  <si>
    <t>渑池县人力资源和社会保障局</t>
  </si>
  <si>
    <t>2026年就业一次性交通补助资金</t>
  </si>
  <si>
    <t>在省外稳定就业享受政策的帮扶群体申请办理跨县就业一次性交通补助，每人补助300元。</t>
  </si>
  <si>
    <t>为省外就业人员办理一次性交通补助，进一步促进脱贫户及“三类户”转移就业规模，确保稳定就业增收。</t>
  </si>
  <si>
    <t>通过发放省外就业一次性交通补助，激发帮扶群体外出就业的内生动力，促进更多劳动力转移就业实现增收。</t>
  </si>
  <si>
    <t>省外就业的脱贫户</t>
  </si>
  <si>
    <t>各乡（镇）、相关行业部门</t>
  </si>
  <si>
    <t>2026年常态化帮扶资金项目管理费</t>
  </si>
  <si>
    <t>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</si>
  <si>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</si>
  <si>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</si>
  <si>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</si>
  <si>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2025年3-12月</t>
  </si>
  <si>
    <t>集体经济项目</t>
  </si>
  <si>
    <t>10个</t>
  </si>
  <si>
    <t>陈村乡</t>
  </si>
  <si>
    <t>陈村乡上南庄村中药空心挂面加工配套项目</t>
  </si>
  <si>
    <t>产业发展（集体经济）</t>
  </si>
  <si>
    <t>陈村乡上南庄村</t>
  </si>
  <si>
    <t>1、全不锈钢定制搓条盘条上杆机2台，型号1：ZSJX-001；型号2：ZSJX-002；2、压饼开条导条机1台，型号：ZSJX-003；3、晾面架、平移下架1台，型号：XMJX-004；4、电脑数控切面机1台，型号：XMJX-005；5、木马轮搓条盘条上杆机1台，型号：ZSJX-006；6、烘干房设计1台，型号：ZSJX-008；7、自动延时和面机1台，型号：ZSJX-HMJ。</t>
  </si>
  <si>
    <t>项目实施后，增加陈村乡上南庄村集体经济每年收入2万元，另外通过销售中药空心挂面产品，实现盈利，并带动相关产业链的发展。</t>
  </si>
  <si>
    <t>通过项目实施，就近带动脱贫户及一般农户5人，每人每月工资3000元左右，实现农民就近务工。</t>
  </si>
  <si>
    <t>33户85人</t>
  </si>
  <si>
    <t>陈村乡人民政府</t>
  </si>
  <si>
    <t>陈村乡池底村农产品保鲜及农机配套服务项目</t>
  </si>
  <si>
    <t>陈村乡池底村</t>
  </si>
  <si>
    <r>
      <rPr>
        <b/>
        <sz val="36"/>
        <rFont val="微软雅黑"/>
        <charset val="134"/>
      </rPr>
      <t>1.建设储存能力100吨冷库1座，冷库地面硬化及地面保温层110.34平方米及配套相关水电设备。
2.场地路面硬化面积215.5</t>
    </r>
    <r>
      <rPr>
        <b/>
        <sz val="36"/>
        <rFont val="宋体"/>
        <charset val="134"/>
      </rPr>
      <t>㎡</t>
    </r>
    <r>
      <rPr>
        <b/>
        <sz val="36"/>
        <rFont val="微软雅黑"/>
        <charset val="134"/>
      </rPr>
      <t>；
3.配套农机设备：拖拉机一台；翻转犁一台。悬挂式液压双向反转旋耕机一台，免耕播种机一台，玉米免耕播种机一台，粮食上料机一台、简易烘干机一台、包装设备一套，粮食筛选机一套。</t>
    </r>
  </si>
  <si>
    <t>129.2（包含50万集体经济资金）</t>
  </si>
  <si>
    <t>项目实施后，可解决池底村及周边村粮食仓储保鲜问题，直接带动脱贫户及一般农户就近务工10人，增加村集体收入5.2万元。</t>
  </si>
  <si>
    <t>项目建成运营后，通过土地流转、就业务工、带动生产、帮助产销对接、资产入股、收益分红、生产托管等方式，激发群众内生动力，把农户镶嵌到产业链上实现增收，带动村内脱贫人口10人就近务工，通过务工带动增收，每人每年可增加10000元左右的收入。</t>
  </si>
  <si>
    <t>37户108人</t>
  </si>
  <si>
    <t>项目总投资153.3万元，其中集体经济资金50万元，常态化帮扶资金79.2万元，自筹24.1万元.</t>
  </si>
  <si>
    <t>天池镇石泉村干菜加工项目</t>
  </si>
  <si>
    <t>天池镇石泉村</t>
  </si>
  <si>
    <t>1.采购2.4米长毛刷清洗机1台、定制气泡清洗机1台、杀青机1台、
2.快速冷却流水线1条、不锈钢自动化漂烫流水线1条，干菜加工设备总长度约26米，用于干菜标准化加工生产。</t>
  </si>
  <si>
    <t>135.00（包含50万集体经济资金）</t>
  </si>
  <si>
    <t>项目实施后，促进石泉村及周边干菜产业发展，带动村集体经济每年可增收5.4万元以上。</t>
  </si>
  <si>
    <t>通过就业务工等模式，提供稳定就业岗位20个，带动农户200户种植红薯，提高种植的积极性。</t>
  </si>
  <si>
    <t>560户2130人</t>
  </si>
  <si>
    <t>总投资161万元，其中集体经济资金50万元，常态化帮扶资金85万元，企业自筹26万元。</t>
  </si>
  <si>
    <t>南村乡北仁村农特产品仓储项目</t>
  </si>
  <si>
    <t>南村乡利津路南侧南村乡计划生育服务中心西侧</t>
  </si>
  <si>
    <r>
      <rPr>
        <b/>
        <sz val="36"/>
        <rFont val="微软雅黑"/>
        <charset val="134"/>
      </rPr>
      <t>新建仓库一座（钢架式结构，占地面积136.89</t>
    </r>
    <r>
      <rPr>
        <b/>
        <sz val="36"/>
        <rFont val="宋体"/>
        <charset val="134"/>
      </rPr>
      <t>㎡</t>
    </r>
    <r>
      <rPr>
        <b/>
        <sz val="36"/>
        <rFont val="微软雅黑"/>
        <charset val="134"/>
      </rPr>
      <t>，容积499.6m³），购置叉车2辆，配套完善水电及场地平整工程。</t>
    </r>
  </si>
  <si>
    <t>项目建成后，产权归南村乡北仁村村所有，预计每年增加村集体收入5万元以上。</t>
  </si>
  <si>
    <t>项目运营后，通过就业务工等模式，可吸纳3-5名村民就业。</t>
  </si>
  <si>
    <t>英豪镇后营村购置玉米收割机项目</t>
  </si>
  <si>
    <t>购进中小型玉米双收机1台，小型全自动榨油机1台</t>
  </si>
  <si>
    <t>项目实施后，促进后营村种养产业的发展，带动村集体经济年增收2万元，实现周边群众2人稳定就业。</t>
  </si>
  <si>
    <t>项目实施后，设置固定务工岗位2个，农忙及生产高峰期，可提供临时性务工岗位10个以上，优先吸纳本地农户就近务工，切实增加群众劳务收入。有效调动群众发展种养产业、调整农产品结构的积极性，全方位带动农户增收致富。</t>
  </si>
  <si>
    <t>英豪镇富村村农机服务项目</t>
  </si>
  <si>
    <t>英豪镇
富村村</t>
  </si>
  <si>
    <t>3106小麦收割机，1604---5R拖拉机及配套犁，旋耕耙等</t>
  </si>
  <si>
    <t>项目投用后，预计每年为村集体稳定增收2万元以上，持续壮大集体经济。</t>
  </si>
  <si>
    <t>依托村集体经济组织成立农机服务合作社，将项目采购的农机纳入集体资产管理，实行统一管理，统一调度，统一服务，统一收费。</t>
  </si>
  <si>
    <t>410户1510人</t>
  </si>
  <si>
    <t>英豪镇西曲村辣椒分拣烘干车间建设项目</t>
  </si>
  <si>
    <r>
      <rPr>
        <b/>
        <sz val="36"/>
        <rFont val="微软雅黑"/>
        <charset val="134"/>
      </rPr>
      <t>新建钢结构标准化辣椒分拣烘干车间1座，总建筑面积900</t>
    </r>
    <r>
      <rPr>
        <b/>
        <sz val="36"/>
        <rFont val="宋体"/>
        <charset val="134"/>
      </rPr>
      <t>㎡</t>
    </r>
    <r>
      <rPr>
        <b/>
        <sz val="36"/>
        <rFont val="微软雅黑"/>
        <charset val="134"/>
      </rPr>
      <t>。</t>
    </r>
  </si>
  <si>
    <t>项目投用后，促进西曲村辣椒产业发展，带动村集体经济年增收2万元。</t>
  </si>
  <si>
    <t>通过带动生产、就业务工方式，实现用工15人，户均增收3000元，年可增加集体收入2万元。</t>
  </si>
  <si>
    <t>张村镇</t>
  </si>
  <si>
    <t>张村镇荆村村农机购置项目</t>
  </si>
  <si>
    <t>张村镇
荆村村</t>
  </si>
  <si>
    <t>4YZ-4EP3自走式玉米收获机一台；4LZ-8G7A履带式全喂入谷物联合收割机一台。</t>
  </si>
  <si>
    <t>该项目实施后，村集体经济收益预计每年可增收2万元以上。同时与村内现有农机手签订劳动合同，预期带动务工收入1.8万元以上。</t>
  </si>
  <si>
    <t>该项目实施后，可增加村集体经济收入约2万元，带动4名群众务工，预计增收1.8万元。通过对村内脱贫户、监测户酌情减免机械使用费用，带动周边农户约20户，扩大玉米种植规模，通过带动生产，进一步提高周边群众种植积极性。</t>
  </si>
  <si>
    <t>17户38人</t>
  </si>
  <si>
    <t>张村镇人民政府</t>
  </si>
  <si>
    <t>仰韶镇</t>
  </si>
  <si>
    <t>仰韶镇庄子村农业产业机械项目</t>
  </si>
  <si>
    <t>仰韶镇
庄子村</t>
  </si>
  <si>
    <t>LX2004拖拉机一台；450翻转犁一台；2BGD-20耙一台。</t>
  </si>
  <si>
    <t>该项目实施后村集体经济收益预计每年可增收2万元以上，带动3人稳定就业，提升周边农业机械化水平。</t>
  </si>
  <si>
    <t>项目实施及运营过程中，优先吸纳村内脱贫户、监测户及其他农户参与农机操作、日常维护等工作，预计带动3人稳定就业，年务工收入增加2500元/人。</t>
  </si>
  <si>
    <t>386户1354人</t>
  </si>
  <si>
    <t>仰韶镇人民政府</t>
  </si>
  <si>
    <t>段村乡</t>
  </si>
  <si>
    <t>段村乡中朝村多功能果脯加工厂项目</t>
  </si>
  <si>
    <t>段村乡
中朝村</t>
  </si>
  <si>
    <r>
      <rPr>
        <b/>
        <sz val="36"/>
        <rFont val="微软雅黑"/>
        <charset val="134"/>
      </rPr>
      <t>厂房改造面积180</t>
    </r>
    <r>
      <rPr>
        <b/>
        <sz val="36"/>
        <rFont val="宋体"/>
        <charset val="134"/>
      </rPr>
      <t>㎡，</t>
    </r>
    <r>
      <rPr>
        <b/>
        <sz val="36"/>
        <rFont val="微软雅黑"/>
        <charset val="134"/>
      </rPr>
      <t>专属冷库建设36</t>
    </r>
    <r>
      <rPr>
        <b/>
        <sz val="36"/>
        <rFont val="宋体"/>
        <charset val="134"/>
      </rPr>
      <t>㎡，采购鲜杏加工全流程半自动设备，采购小型一体化污水处理设备</t>
    </r>
  </si>
  <si>
    <t>项目投产后，预计每年总收入6万元，村集体经济每年可实现净增收2万元以上。</t>
  </si>
  <si>
    <t>项目实施后，预计带动6户10名脱贫户稳定务工，人均年增收3000元以上。</t>
  </si>
  <si>
    <t>6户10人</t>
  </si>
  <si>
    <t>段村乡人民政府</t>
  </si>
  <si>
    <t>基础设施类项目</t>
  </si>
  <si>
    <t>48个</t>
  </si>
  <si>
    <t>段村乡四龙庙村至南岭生产生活道路建设项日</t>
  </si>
  <si>
    <t>基础设施</t>
  </si>
  <si>
    <t>段村乡四龙庙村</t>
  </si>
  <si>
    <t>全长900米，路基宽6米，路面宽5米，18cm厚水泥混凝土路面。</t>
  </si>
  <si>
    <t>项目建成后，有效带动段村乡的旅游产业发展，极大改善通往景区道路况，对渑池县文旅产业发展及乡村振兴起到重大意义。</t>
  </si>
  <si>
    <t>项目实施期间预计可带动脱贫户10人参与务工，每人务工增收约5000元。</t>
  </si>
  <si>
    <t>72户232人</t>
  </si>
  <si>
    <t>是</t>
  </si>
  <si>
    <t>段村乡东庄沟村上河组生产道路建设项目</t>
  </si>
  <si>
    <t>段村乡东庄沟村</t>
  </si>
  <si>
    <t>全长1652米，路基宽4.5米，路面宽3.5米，18cm厚水泥混凝土路面。</t>
  </si>
  <si>
    <t>改善群众出行条件，解决农产品因出路难滞销问题</t>
  </si>
  <si>
    <t>项目建成后，可带动全组26户群众75人，每人每年通过养殖、种植增收1000-1500元以上</t>
  </si>
  <si>
    <t>26户75人</t>
  </si>
  <si>
    <t>段村乡中关村岭后组生产道路建设项目</t>
  </si>
  <si>
    <t>段村乡中关村</t>
  </si>
  <si>
    <t>全长1599.142米，18cm厚水泥混凝土路面。其中道路1长786.002米,路面宽4米;道路2长度525米，路面宽2.5米;道路3长183.005米，路面宽2.5米;道路4长105.135米，路面宽2.5米。</t>
  </si>
  <si>
    <t>项目建成后，可带动全组37户群众110人，每人每年通过养殖、种植增收1000-1500元以上</t>
  </si>
  <si>
    <t>37户110人</t>
  </si>
  <si>
    <t>天池镇鹿寺村生产道路硬化项目</t>
  </si>
  <si>
    <t>天池镇鹿寺村</t>
  </si>
  <si>
    <t>全长2637m，村内主干道长2442m，路基宽5.5米，路面宽4.5m；南侧田间道路长195m,路基4米，路面宽3m，18cm厚水泥混凝土路面。</t>
  </si>
  <si>
    <t>通过项目实施，完成2637米道路建设任务，解决了450户，1900人出行问题。</t>
  </si>
  <si>
    <t>改善1900名群众出行条件，切实提高群众满意度和获得感。</t>
  </si>
  <si>
    <t>450户1900人</t>
  </si>
  <si>
    <t>天池镇堡南村生产道路建设项目</t>
  </si>
  <si>
    <t>天池镇堡南村</t>
  </si>
  <si>
    <t>全长1185米，其中：路线一长598米，路线二长517米、路线三长70米，路基宽4-5.5米，路面宽3-4.5米，18cm厚水泥混凝土路面。</t>
  </si>
  <si>
    <t>工程建成后，方便了群众生产生活，推动我村经济社会发展，对我村村民辣椒产业发展起到积极作用。</t>
  </si>
  <si>
    <t>改善1076名群众出行条件，切实提高群众满意度和获得感。</t>
  </si>
  <si>
    <t>262户1208人</t>
  </si>
  <si>
    <t>天池镇东坡头村产业道路硬化项目</t>
  </si>
  <si>
    <t>天池镇东坡头村</t>
  </si>
  <si>
    <t>全长1046.792米，路面宽4米，路面宽3米，18cm厚水泥混凝土路面。</t>
  </si>
  <si>
    <t>项目实施后可为该村330户800余人生产生活及出行提供便利，有力推进东坡头村脱贫攻坚衔接乡村振兴成果巩固。</t>
  </si>
  <si>
    <t>改善800名群众出行条件，切实提高群众满意度和获得感。</t>
  </si>
  <si>
    <t>330户800人</t>
  </si>
  <si>
    <t>天池镇竹峪村小型水源工程项目</t>
  </si>
  <si>
    <t>天池镇
竹峪村</t>
  </si>
  <si>
    <t>输水管网及配套水泵站、电力设备等灌溉系统配套设施，水池维护，确保灌溉用水高效输送。</t>
  </si>
  <si>
    <t>工程完工后，将有效解决竹峪村农业灌溉缺水问题，预计可使1500亩以上农田得到有效灌溉，保障农作物旱涝保收，显著提高农户经济收入，进一步巩固脱贫攻坚成果，为全村经济持续发展和乡村振兴奠定坚实基础</t>
  </si>
  <si>
    <t>改善竹峪村群众的生产生活条件，提升应对自然灾害及农田灌溉保障能力，切实提高群众满意度和获得感。</t>
  </si>
  <si>
    <t>210户658人</t>
  </si>
  <si>
    <t>天池镇西园村水源工程项目</t>
  </si>
  <si>
    <t>天池镇
西园村</t>
  </si>
  <si>
    <t>1、新建坑塘一座，通过提灌方式将蓄水输送至附近高位蓄水池。
2、配套建设并购置安装提水泵站、输水管网、电力设备等灌溉系统配套设施。</t>
  </si>
  <si>
    <t>工程完工后，将有效解决西园村农业灌溉缺水问题，预计可使70%农田得到有效灌溉，保障农作物旱涝保收，显著提高农户经济收入，进一步巩固脱贫攻坚成果，为全村经济持续发展和乡村振兴奠定坚实基础。</t>
  </si>
  <si>
    <t>改善西园村群众的生产生活条件，提升应对自然灾害及农田灌溉保障能力，切实提高群众满意度和获得感。</t>
  </si>
  <si>
    <t>387户1560人</t>
  </si>
  <si>
    <t>申请常态化帮扶资金62万元，村委自筹14万元，总投资约为76万元。</t>
  </si>
  <si>
    <t>张村镇河南庄村生产道路建设项目</t>
  </si>
  <si>
    <t>张村镇河南庄村</t>
  </si>
  <si>
    <t>道路全长900.274米，路面宽3米，路基宽4米，18cm厚水泥混凝土路面。</t>
  </si>
  <si>
    <t>解决了河南庄村180户（其中脱贫户8户，监测户4户）生产生活道路困难的问题，提高了生产效率。</t>
  </si>
  <si>
    <t>180户906人</t>
  </si>
  <si>
    <t>张村镇桑树坪村北场组生产道路建设项目</t>
  </si>
  <si>
    <t>张村镇桑树坪村</t>
  </si>
  <si>
    <t>道路长828.622米，路基宽5.5米，路面宽4.5米，18cm厚水泥混凝土路面。</t>
  </si>
  <si>
    <t>解决北场组820余人生产生活道路出行困难的问题，提高了生产效率。其中涉及贫困户8户21人。</t>
  </si>
  <si>
    <t>420户1200人</t>
  </si>
  <si>
    <t>张村镇高桥村生产道路建设项目</t>
  </si>
  <si>
    <t>张村镇高桥村</t>
  </si>
  <si>
    <t>建设泥灰结碎石路面全长4170.008米.路面宽3米，路基宽4米，厚30cm等建设内容。</t>
  </si>
  <si>
    <t>一是实现1500亩复垦可耕地农业生产农产品运输保障；二是道路带动农业全面发展种植果类中药材700亩进一步提高全民增收。</t>
  </si>
  <si>
    <t>118户347人</t>
  </si>
  <si>
    <t>英豪镇水源村生产道路建设项目</t>
  </si>
  <si>
    <t>英豪镇水源村</t>
  </si>
  <si>
    <t>全长500米，路基宽4.5米，路面宽3.5米，18cm厚水泥混凝土路面。</t>
  </si>
  <si>
    <t>项目建成后，将进一步改善我村交通条件，方便群众的生产生活，畅通农村物资和信息流通渠道。</t>
  </si>
  <si>
    <t>对改善农村环境以及增加农民收入将起到积极推动作用。</t>
  </si>
  <si>
    <t>290户800人</t>
  </si>
  <si>
    <t>英豪镇东马村生产道路建设项目</t>
  </si>
  <si>
    <t>英豪镇东马村</t>
  </si>
  <si>
    <t>全长1532米，其中：AK线长615米，路基宽4.5米，路面宽3.5米，20cm厚水泥混凝土路面；BK线长55米，路基宽4.0米，路面宽3.0米；CK线长90米，路基宽4.0米，路面宽3.0米；DK线长519米，路基宽4.0米，路面宽3.0米；EK线长153米，路基宽4.0米，路面宽3.0米；18cm厚水泥混凝土路面。</t>
  </si>
  <si>
    <t>完成1532m主道路建设解决650余口人群众出行和生产建设问题带动农产品发展，方便群众运输，促进东马村产业发展。</t>
  </si>
  <si>
    <t>改善650余口人群众生产建设问题，促进村民种植经济作物积极性，提高收入。</t>
  </si>
  <si>
    <t>320户1050人</t>
  </si>
  <si>
    <t>英豪镇富村生产道路建设项目</t>
  </si>
  <si>
    <t>英豪镇富村村</t>
  </si>
  <si>
    <t>全长2375米，路基宽4.0米，路面宽3.0米，18cm厚水泥混凝土路面。</t>
  </si>
  <si>
    <t>项目建成后可方便200余户700多人生产生活</t>
  </si>
  <si>
    <t>改善410户1510人出行条件，切实提高群众满意度和获得感。</t>
  </si>
  <si>
    <t>英豪镇东城南村产业道路建设项目</t>
  </si>
  <si>
    <t>英豪镇东城南村</t>
  </si>
  <si>
    <t>全长1400米，路基宽5.5米，路面宽4.5米，老路加宽0.5m后全幅铺筑18cm厚水泥混凝土路面。过水路面94米；修建护栏60米。</t>
  </si>
  <si>
    <t>改善230户850余口人生产出行问题</t>
  </si>
  <si>
    <t>改善230户850余人生产出行问题。</t>
  </si>
  <si>
    <t>230户850人</t>
  </si>
  <si>
    <t>南村乡北仁村产业道路建设项目</t>
  </si>
  <si>
    <t>南村乡北仁村</t>
  </si>
  <si>
    <r>
      <rPr>
        <b/>
        <sz val="36"/>
        <rFont val="微软雅黑"/>
        <charset val="134"/>
      </rPr>
      <t xml:space="preserve">全长 830m，原有路基宽度为 6 米，路面宽 5 米，其建设规模如下：18cm 厚水泥稳定碎石基层5017 </t>
    </r>
    <r>
      <rPr>
        <b/>
        <sz val="36"/>
        <rFont val="宋体"/>
        <charset val="134"/>
      </rPr>
      <t>㎡</t>
    </r>
    <r>
      <rPr>
        <b/>
        <sz val="36"/>
        <rFont val="微软雅黑"/>
        <charset val="134"/>
      </rPr>
      <t xml:space="preserve">；18cm 厚水泥混凝土路面4685 </t>
    </r>
    <r>
      <rPr>
        <b/>
        <sz val="36"/>
        <rFont val="宋体"/>
        <charset val="134"/>
      </rPr>
      <t>㎡</t>
    </r>
    <r>
      <rPr>
        <b/>
        <sz val="36"/>
        <rFont val="微软雅黑"/>
        <charset val="134"/>
      </rPr>
      <t xml:space="preserve">；18cm 厚水泥混凝土硬化场地700 </t>
    </r>
    <r>
      <rPr>
        <b/>
        <sz val="36"/>
        <rFont val="宋体"/>
        <charset val="134"/>
      </rPr>
      <t>㎡</t>
    </r>
    <r>
      <rPr>
        <b/>
        <sz val="36"/>
        <rFont val="微软雅黑"/>
        <charset val="134"/>
      </rPr>
      <t>现浇水泥混凝边沟120 米；现浇水泥混凝土送水槽20 米。</t>
    </r>
  </si>
  <si>
    <t>该项目的修建能有效的改善仁村花椒道路产销交通不良状况，能给仁村的生产生活提供有力保障，有利于改善当地群众生产、生活条件。</t>
  </si>
  <si>
    <t>预计受益人数463人，使沿线群众的生产生活能更加便利，出行更为畅通，提高现有道路安全通行能力，使交通运输更为畅通快捷安全,满足居民生产生活需求，改善当地居民生存环境。</t>
  </si>
  <si>
    <t>南村乡关底村江树洼至后沟生产道路建设项目</t>
  </si>
  <si>
    <t>南村乡关底村</t>
  </si>
  <si>
    <t>全长 908m，路基宽 4 米，路面宽 3 米，18cm 厚水泥混凝土路面。</t>
  </si>
  <si>
    <t>该项目的修建能有效的改善关底村花椒道路产销交通不良状况，能给关底村的生产生活提供有力保障，有利于改善当地群众生产、生活条件。</t>
  </si>
  <si>
    <t>预计受益人数852人，沿线群众的生产生活能更加便利，出行更为畅通，提高现有道路安全通行能力，使交通运输更为畅通快捷安全,满足居民生产生活要求，改善当地居民生存环境。</t>
  </si>
  <si>
    <t>285户821人</t>
  </si>
  <si>
    <t>南村乡青山村生产道路建设项目</t>
  </si>
  <si>
    <t>南村乡青山村</t>
  </si>
  <si>
    <t>全长1255m。该工程分为段：线路一长401m，路基宽4米，路面宽3米；线路二长98m，路基宽4米，路面宽3米；线路三长677m，路基宽4米，路面宽3米；线路四长79m，路基宽4米，路面宽3米，18cm厚水泥混凝土路面。</t>
  </si>
  <si>
    <t>该项目的修建能有效的改善青山村花椒道路产销交通不良状况，能给青山村的生产生活提供有力保障，有利于改善当地群众生产、生活条件。</t>
  </si>
  <si>
    <t>预计收益人数552人，使沿线群众的生产生活能更加便利，出行更为畅通，提高现有道路安全通行能力，使交通运输更为畅通快捷安全,提高居民生产生活水平，改善当地居民生存环境，为沿线群众的生产生活畅通提供最大方便。</t>
  </si>
  <si>
    <t>198户602人</t>
  </si>
  <si>
    <t>仁村乡北坻坞村产业道路建设项目</t>
  </si>
  <si>
    <t>仁村乡北坻坞村</t>
  </si>
  <si>
    <t>全长2000米，路基宽6米，路面宽5米，18cm 厚水泥混凝土路面。</t>
  </si>
  <si>
    <t>通过项目实施，完成2000米道路建设任务，解决224户群众生产生活问题</t>
  </si>
  <si>
    <t>改善965名群众出行条件，切实提高群众满意度和获得感</t>
  </si>
  <si>
    <t>224户965人</t>
  </si>
  <si>
    <t>仁村乡坑塘治理项目</t>
  </si>
  <si>
    <t>1）雪白村二号坝坑塘清淤719.35立方米，河道河床开挖178.4立方米。雪白村一号坝坑塘清淤3859.18立方米。
2）仁村村坑塘清淤1327.55立方米，河坝修缮长度20m，合计12.5立方米。
3）大水沟村897.1米水渠清淤，合计44.855立方米。204.7米原有毛石渠壁修缮，合计81.88立方米。</t>
  </si>
  <si>
    <t>改善坑塘水质，减少农业面源污染，改善周边生态环境；恢复坑塘蓄水能力，提升该村抵于洪涝、干旱等自然灾害的能力；发展灌溉，保障粮食安全。</t>
  </si>
  <si>
    <t>改善2300名群众的生产生活条件，提升应对自然灾害及农田灌溉保障能力，切实提高群众满意度和获得感</t>
  </si>
  <si>
    <t>1330户5192人</t>
  </si>
  <si>
    <t>仁村乡发科岭村生产道路建设项目</t>
  </si>
  <si>
    <t>仁村乡发科岭村</t>
  </si>
  <si>
    <t>全长1066米，路基宽4米，路面宽3米，18cm厚水泥混凝土路面。</t>
  </si>
  <si>
    <t>通过项目实施，完成1066米道路建设任务，解决165户群众生产生活问题。</t>
  </si>
  <si>
    <t>改善550名群众出行条件，切实提高群众满意度和获得感。</t>
  </si>
  <si>
    <t>165户550人</t>
  </si>
  <si>
    <t>陈村乡滹沱村半坡组产业道路硬化项目</t>
  </si>
  <si>
    <t>陈村乡滹沱村</t>
  </si>
  <si>
    <t>全长2065米，路基宽4米，路面宽3米，18cm厚水泥混凝土路面。</t>
  </si>
  <si>
    <t>通过项目实施，新增产业道路硬化率大于90%，覆盖产业大于500余亩，新增道路硬化公里数2065米.</t>
  </si>
  <si>
    <t>项目实施后，进一步改善群众的生产生活条件，覆盖全村354户，886口人，群众幸福指数得到进一步提升。</t>
  </si>
  <si>
    <t>354户886人</t>
  </si>
  <si>
    <t>渑池县交通运输局</t>
  </si>
  <si>
    <t>陈村乡鱼池村产业道路建设项目</t>
  </si>
  <si>
    <t>陈村乡鱼池村</t>
  </si>
  <si>
    <t>全长908米，路面宽5.0米，5cm厚混凝土路面。</t>
  </si>
  <si>
    <t>通过项目实施，新增产业道路硬化率大于90%，提高产值。</t>
  </si>
  <si>
    <t>项目实施后，改善群众出行条件和生产生活条件，惠及5个小组，覆盖全村280户，1300余人，切实提高群众幸福指数。</t>
  </si>
  <si>
    <t>280户1300人</t>
  </si>
  <si>
    <t>洪阳镇</t>
  </si>
  <si>
    <t>洪阳镇北沟村生产道路建设项目</t>
  </si>
  <si>
    <t>洪阳镇北沟村</t>
  </si>
  <si>
    <t>全长 4522米，路基宽 4 米，路面宽 3 米。18cm 厚水泥混凝土路面。</t>
  </si>
  <si>
    <t>通过项目实施，完成4522米道路建设任务，解决北沟村群众生产生活通行问题。</t>
  </si>
  <si>
    <t>项目实施后，彻底解决农业生产“最后一公里”交通难题，保障农业机械、运输车辆顺畅通行，降低农产品运输成本，并进一步改善群众的出行条件，切实提高群众满意度和获得感，项目覆盖脱贫户及一般农户共有326户1103人。</t>
  </si>
  <si>
    <t>326户1103人</t>
  </si>
  <si>
    <t>洪阳镇人民政府</t>
  </si>
  <si>
    <t>韶阳街道办事处</t>
  </si>
  <si>
    <t>韶阳街道办事处西河南村生产道路建设项目</t>
  </si>
  <si>
    <t>韶阳街道办事处西河南村</t>
  </si>
  <si>
    <t>全长807m，其中:路线长68m，路线二长175m，路线三长127m，路线四长127m，路线五长125m，路线六长35m，路线七长89m，路线八长61m，上述路段路基宽4米，路面宽3米，18cm 厚水泥混凝土路面。</t>
  </si>
  <si>
    <t>通过项目实施，完成改善西河南村群众出行0.8公里道路建设任务。</t>
  </si>
  <si>
    <t>改善生产生活条件，提高基础设施建设。</t>
  </si>
  <si>
    <t>48户 113人</t>
  </si>
  <si>
    <t>韶阳街道办事处河西村至河南村生产道路建设项目</t>
  </si>
  <si>
    <t>韶阳街道办事处黄花村</t>
  </si>
  <si>
    <t>路线全长941m，路基宽4-6米，路面宽3-5米，对原水泥路面病害处理及加宽完成后，全幅铺筑5cm厚中粒式混凝土。</t>
  </si>
  <si>
    <t>通过项目实施，完成改善黄花村群众出行0.94公里道路建设任务。</t>
  </si>
  <si>
    <t>340户1200人</t>
  </si>
  <si>
    <t>仰韶镇天坛村产业道路建设项目</t>
  </si>
  <si>
    <t>仰韶镇天坛村</t>
  </si>
  <si>
    <t>全长780米，路基宽4.0米，路面宽3.0米+2*0.5米土路肩，挖除400米长原破损严重水泥混凝土路面，路基整修后，全线直接铺筑18cm厚水泥混凝土。</t>
  </si>
  <si>
    <t>通过项目实施，完成780米道路建设任务，解决群众生产生活问题。</t>
  </si>
  <si>
    <t>改善群众生产生活条件，切实提高群众满意度和获得感，项目覆盖脱贫户、监测户及一般农户共有112户443口人。</t>
  </si>
  <si>
    <t>112户443人</t>
  </si>
  <si>
    <t>仰韶镇仰韶村产业道路建设项目</t>
  </si>
  <si>
    <t>仰韶镇仰韶村</t>
  </si>
  <si>
    <r>
      <rPr>
        <b/>
        <sz val="36"/>
        <rFont val="微软雅黑"/>
        <charset val="134"/>
      </rPr>
      <t>改造村内主干道、次干道约0.998公里，路基宽度3-5米，铺设路面4398</t>
    </r>
    <r>
      <rPr>
        <b/>
        <sz val="36"/>
        <rFont val="宋体"/>
        <charset val="134"/>
      </rPr>
      <t>㎡</t>
    </r>
    <r>
      <rPr>
        <b/>
        <sz val="36"/>
        <rFont val="微软雅黑"/>
        <charset val="134"/>
      </rPr>
      <t>，路基防护挡土墙108.5m等建设内容。</t>
    </r>
  </si>
  <si>
    <t>通过项目实施，完成约998米道路建设任务，解决仰韶村群众出行及村内积水问题，同时，提升仰韶文化片区整体风貌，带动文旅产业发展，增强村集体经济实力，实现基础设施、生态环境、社会效益与经济效益多项目标。</t>
  </si>
  <si>
    <t>项目实施后，进一步改善群众的生产生活条件，切实提高群众满意度和获得感。项目覆盖10个自然村组的脱贫户及一般农户共361户1180余口人。</t>
  </si>
  <si>
    <t>361户1180人</t>
  </si>
  <si>
    <t>仰韶镇刘果村生产道路建设项目</t>
  </si>
  <si>
    <t>仰韶镇刘果村</t>
  </si>
  <si>
    <t>全长2051米，其中线路一长409米，线路二长784米，路基宽4米，路面宽3米；线路三长858米，路基宽4.5米，路面宽3.5米，18厘米厚水泥混凝土路面。</t>
  </si>
  <si>
    <t>通过项目实施，完成2051米道路建设任务，解决群众生产生活通行问题。</t>
  </si>
  <si>
    <t>项目实施后，进一步改善群众生产生活条件，切实提高群众满意度和获得感，满足当地居民生产生活及区域经济发展要求，项目覆盖脱贫户及一般农户共有291户968人。</t>
  </si>
  <si>
    <t>291户968人</t>
  </si>
  <si>
    <t>仰韶镇仰韶村管网改造工程项目</t>
  </si>
  <si>
    <t>新建机井供水站一座；新建供水机井一眼，配套安装机电附属设备；铺设供水管网0.77km</t>
  </si>
  <si>
    <t>该项目的实施将有效提升管网供水效率与安全保障水平，大幅降低供水管网漏损率，提高供水覆盖率与提升性，全面改善村民生产生活用水条件，提升群众获得感与满意度；同时保障仰韶村文旅配套、公共服务等用水需求，实现民生改善与区域发展双赢</t>
  </si>
  <si>
    <t>项目实施后，进一步改善群众的生产生活条件，切实提高群众满意度和获得感。项目覆盖脱贫户及一般农户共38户138口人</t>
  </si>
  <si>
    <t>38户138人</t>
  </si>
  <si>
    <t>果园乡杜寺村至西村村产业道路建设项目</t>
  </si>
  <si>
    <t>果园乡杜寺村、西村村</t>
  </si>
  <si>
    <t>全长3354米，路基宽5.5米，路面宽4.5米，18cm厚水泥混凝土路面。</t>
  </si>
  <si>
    <t>通过项目实施，完成3354米道路建设任务，解决杜寺村群众生产生活通行问题。</t>
  </si>
  <si>
    <t>项目实施后，将降低辣椒产业及本村农产品运输成本，并进一步改善群众的出行条件，切实提高群众满意度和获得感，项目覆盖脱贫户及一般农户共有530户1590人。</t>
  </si>
  <si>
    <t>530户1590人</t>
  </si>
  <si>
    <t>果园乡南段村产业道路建设项目</t>
  </si>
  <si>
    <t>果园乡南段村</t>
  </si>
  <si>
    <t>新硬化水泥路305米，路基宽6米，路面宽5米，18cm厚水泥稳定碎石基层+18cm厚水泥混凝土路面。</t>
  </si>
  <si>
    <t>通过项目实施，完成305米道路建设任务，解决沿线群众生产生活问题。</t>
  </si>
  <si>
    <t>改善沿线群众出行条件，切实提高群众满意度和获得感</t>
  </si>
  <si>
    <t>190户580人</t>
  </si>
  <si>
    <t>果园乡石堆村产业道路建设项目</t>
  </si>
  <si>
    <t>果园乡石堆村</t>
  </si>
  <si>
    <t>全长1245米，路面宽4.5米，18cm厚水泥混凝土路面。</t>
  </si>
  <si>
    <t>通过项目实施，完成1245米道路建设任务，解决石
堆村群众生产生活通行问题。</t>
  </si>
  <si>
    <t>改善620名群众出行条件，切实提高群众满意度和获得感</t>
  </si>
  <si>
    <t>270户620人</t>
  </si>
  <si>
    <t>坡头乡西川村产业道路建设项目</t>
  </si>
  <si>
    <t>坡头乡西川村</t>
  </si>
  <si>
    <t>全长2300米,路面宽4.5米，18cm厚水泥混凝土路面。</t>
  </si>
  <si>
    <t>通过项目实施，完成2300米道路建设任务，解决西川村群众生产生活通行问题。</t>
  </si>
  <si>
    <t>改善1087名群众出行条件，切实提高群众满意度和获得感</t>
  </si>
  <si>
    <t>仰韶镇礼庄寨村饮水安全提升改造工程</t>
  </si>
  <si>
    <t>仰韶镇礼庄寨村</t>
  </si>
  <si>
    <t>大口井1眼，水泵3台，泵房1座，蓄水池1座，压力罐1套，架设低压线路265m，铺设各类管道11328m,入户420户，智能水表420块，覆盖礼庄寨、沟东、城头、寨沟四个自然村420户1600口人。</t>
  </si>
  <si>
    <t>项目建成后解决礼庄寨村1600人饮水问题，提高水质，改善群众生活质量。</t>
  </si>
  <si>
    <t>优先带动脱贫户及监测户务工，提供水费收缴员1名、管道维护员等就业岗位，增加群众收入。</t>
  </si>
  <si>
    <t>420户1600人</t>
  </si>
  <si>
    <t>渑池县水利局</t>
  </si>
  <si>
    <t>以 渑水〔2025〕113号 文件总资金数为准</t>
  </si>
  <si>
    <t>仰韶镇裴窑村饮水安全提升改造工程</t>
  </si>
  <si>
    <t>仰韶镇裴窑村</t>
  </si>
  <si>
    <t>深机井1眼及配套设施，无塔供水器2台，铺设各类管道5640米，新建阀门井24座，入户280户，智能水表280块。</t>
  </si>
  <si>
    <t>项目建成后解决裴窑村1100人饮水问题，提高水质，改善群众生活质量。</t>
  </si>
  <si>
    <t>仰韶镇高村村饮水安全提升改造工程</t>
  </si>
  <si>
    <t>仰韶镇高村村</t>
  </si>
  <si>
    <t>铺设各类管道9587米，新建阀门井40座，入户600户，智能水表600块。</t>
  </si>
  <si>
    <t>项目建成后解决高村2000人饮水问题，提高水质，改善群众生活质量。</t>
  </si>
  <si>
    <t>优先带动脱贫户及监测户务工，提供水
费收缴员1名、管道维护员等就业岗
位，增加群众收入。</t>
  </si>
  <si>
    <t>600户2000人</t>
  </si>
  <si>
    <t>韶阳街道乔岭村饮水安全提升改造工程</t>
  </si>
  <si>
    <t>韶阳街道乔岭村</t>
  </si>
  <si>
    <t>铺设各类管道7270米，新建阀门井35座，入户387户，智能水表387块。</t>
  </si>
  <si>
    <t>项目建成后解决乔岭村1742人饮水问题，提高水质，改善群众生活质量。</t>
  </si>
  <si>
    <t>387户1742人</t>
  </si>
  <si>
    <t>果园乡南庄村饮水安全提升改造工程</t>
  </si>
  <si>
    <t>果园乡南庄村</t>
  </si>
  <si>
    <t>铺设各类管道12296米，新建阀门井36座，入户397户，智能水表397块。</t>
  </si>
  <si>
    <t>项目建成后解决南庄村1342人饮水问题，提高水质，改善群众生活质量。</t>
  </si>
  <si>
    <t>397户1342人</t>
  </si>
  <si>
    <t>果园乡南平泉村饮水安全提升改造工程</t>
  </si>
  <si>
    <t>果园乡南平泉村</t>
  </si>
  <si>
    <t>铺设各类管道12015米，新建阀门井47座，入户434户，智能水表434块。</t>
  </si>
  <si>
    <t>项目建成后解决南平泉村1796人饮水问
题，提高水质，改善群众生活质量。</t>
  </si>
  <si>
    <t>434户1796人</t>
  </si>
  <si>
    <t>果园乡石沟村饮水安全提升改造工程</t>
  </si>
  <si>
    <t>果园乡石沟村</t>
  </si>
  <si>
    <t>铺设各类管道3445米，新建阀门井9座，入户120户，智能水表120块。</t>
  </si>
  <si>
    <t>项目建成后解决南庄村558人饮水问题，
提高水质，改善群众生活质量。</t>
  </si>
  <si>
    <t>120户558人</t>
  </si>
  <si>
    <t>天池镇堡南村饮水安全提升改造工程</t>
  </si>
  <si>
    <t>深机井1眼及配套设施，无塔供水器1台，架设低压线路730m，铺设各类管道5711米，新建阀门井22座，入户240户，智能水表240块。</t>
  </si>
  <si>
    <t>项目建成后解决堡南村1100人饮水问题，提高水质，改善群众生活质量。</t>
  </si>
  <si>
    <t>240户1100人</t>
  </si>
  <si>
    <t>天池镇下马筵村饮水安全提升改造工程</t>
  </si>
  <si>
    <t>天池镇下马筵村</t>
  </si>
  <si>
    <t>深机井1眼及配套设施，无塔供水器1台，架设低压线路140m，铺设各类管道3639米，新建阀门井11座，入户130户，智能水表130块。</t>
  </si>
  <si>
    <t>项目建成后解决下马筵村580人饮水问题，提高水质，改善群众生活质量。</t>
  </si>
  <si>
    <t>130户580人</t>
  </si>
  <si>
    <t>天池镇南昌村饮水安全提升改造工程</t>
  </si>
  <si>
    <t>天池镇南昌村</t>
  </si>
  <si>
    <t>铺设各类管道8161米，新建阀门井26座，入户260户，智能水表260块。</t>
  </si>
  <si>
    <t>项目建成后解决南昌村965人饮水问题，提高水质，改善群众生活质量。</t>
  </si>
  <si>
    <t>260户965人</t>
  </si>
  <si>
    <t>天池镇东天池村饮水安全提升改造工程</t>
  </si>
  <si>
    <t>天池镇东天池村</t>
  </si>
  <si>
    <t>深机井1眼及配套设施，无塔供水器2台，架设低压线路175m，铺设各类管道13195米，新建阀门井45座，入户697户，智能水表697块。</t>
  </si>
  <si>
    <t>项目建成后解决东天池村2453人饮水问题，提高水质，改善群众生活质量。</t>
  </si>
  <si>
    <t>697户2453人</t>
  </si>
  <si>
    <t>天池镇鹿寺村饮水安全提升改造工程</t>
  </si>
  <si>
    <t>深机井1眼及配套设施，新建泵房1座，无塔供水器1台，架设低压线路235m，铺设各类管道17327米，新建阀门井53座，入户498户，智能水表498块。</t>
  </si>
  <si>
    <t>项目建成后解决鹿寺村1783人饮水问题，提高水质，改善群众生活质量。</t>
  </si>
  <si>
    <t>498户1783人</t>
  </si>
  <si>
    <t>陈村乡雍家院村饮水安全提升改造工程</t>
  </si>
  <si>
    <t>陈村乡雍家院村</t>
  </si>
  <si>
    <t>机井2眼及配套设施，新建泵房1问，无塔供水器2台，架设低压线路600m，铺设各类管道11906米，新建阀门井58座，入户558户，智能水表558块。</t>
  </si>
  <si>
    <t>项目建成后解决雍家院村1636人饮水问题，提高水质，改善群众生活质量。</t>
  </si>
  <si>
    <t>558户1636人</t>
  </si>
  <si>
    <t>英豪镇水源村饮水安全提升改造工程</t>
  </si>
  <si>
    <t>深机井1眼及配套设施，新建蓄水池2座，架设低压线路200m，铺设各类管道7874米，新建阀门井29座，入户228户，智能水表228块。</t>
  </si>
  <si>
    <t>项目建成后解决水源村850人饮水问题，提高水质，改善群众生活质量。</t>
  </si>
  <si>
    <t>228户850人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</si>
</sst>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1">
    <font>
      <sz val="11"/>
      <color theme="1"/>
      <name val="宋体"/>
      <charset val="134"/>
      <scheme val="minor"/>
    </font>
    <font>
      <sz val="48"/>
      <color theme="1"/>
      <name val="微软雅黑"/>
      <charset val="134"/>
    </font>
    <font>
      <sz val="36"/>
      <color theme="1"/>
      <name val="微软雅黑"/>
      <charset val="134"/>
    </font>
    <font>
      <sz val="14"/>
      <color theme="1"/>
      <name val="微软雅黑"/>
      <charset val="134"/>
    </font>
    <font>
      <b/>
      <sz val="100"/>
      <name val="微软雅黑"/>
      <charset val="134"/>
    </font>
    <font>
      <b/>
      <sz val="100"/>
      <color theme="1"/>
      <name val="微软雅黑"/>
      <charset val="134"/>
    </font>
    <font>
      <b/>
      <sz val="36"/>
      <name val="微软雅黑"/>
      <charset val="134"/>
    </font>
    <font>
      <b/>
      <sz val="36"/>
      <color theme="1"/>
      <name val="微软雅黑"/>
      <charset val="134"/>
    </font>
    <font>
      <b/>
      <sz val="72"/>
      <name val="微软雅黑"/>
      <charset val="134"/>
    </font>
    <font>
      <b/>
      <sz val="72"/>
      <color theme="1"/>
      <name val="微软雅黑"/>
      <charset val="134"/>
    </font>
    <font>
      <b/>
      <sz val="2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3" fillId="2" borderId="0" xfId="0" applyFont="1" applyFill="1" applyBorder="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2" borderId="0" xfId="0" applyFont="1" applyFill="1" applyAlignment="1">
      <alignment horizontal="center" vertical="center"/>
    </xf>
    <xf numFmtId="0" fontId="4" fillId="0" borderId="0" xfId="0" applyFont="1" applyFill="1" applyAlignment="1">
      <alignment horizontal="center" vertical="center"/>
    </xf>
    <xf numFmtId="0" fontId="5" fillId="2" borderId="0" xfId="0" applyFont="1" applyFill="1" applyBorder="1" applyAlignment="1">
      <alignment horizontal="center" vertical="center"/>
    </xf>
    <xf numFmtId="176" fontId="4"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1"/>
  <sheetViews>
    <sheetView tabSelected="1" view="pageBreakPreview" zoomScale="25" zoomScaleNormal="20" workbookViewId="0">
      <pane ySplit="2" topLeftCell="A39" activePane="bottomLeft" state="frozen"/>
      <selection/>
      <selection pane="bottomLeft" activeCell="D41" sqref="D41"/>
    </sheetView>
  </sheetViews>
  <sheetFormatPr defaultColWidth="9" defaultRowHeight="20.25"/>
  <cols>
    <col min="1" max="1" width="26.25" style="5" customWidth="1"/>
    <col min="2" max="2" width="26.25" style="6" customWidth="1"/>
    <col min="3" max="3" width="17.1833333333333" style="6" customWidth="1"/>
    <col min="4" max="4" width="47.5" style="7" customWidth="1"/>
    <col min="5" max="5" width="31.25" style="6" customWidth="1"/>
    <col min="6" max="6" width="31.875" style="6" customWidth="1"/>
    <col min="7" max="7" width="32.5" style="6" customWidth="1"/>
    <col min="8" max="8" width="171.875" style="6" customWidth="1"/>
    <col min="9" max="9" width="38.5" style="8" customWidth="1"/>
    <col min="10" max="10" width="144" style="6" customWidth="1"/>
    <col min="11" max="11" width="148" style="6" customWidth="1"/>
    <col min="12" max="12" width="58.75" style="6" customWidth="1"/>
    <col min="13" max="13" width="65" style="6" customWidth="1"/>
    <col min="14" max="14" width="61.875" style="9" customWidth="1"/>
    <col min="15" max="15" width="49.5833333333333" style="9" customWidth="1"/>
    <col min="16" max="16" width="115.416666666667" style="6" customWidth="1"/>
    <col min="17" max="16384" width="9" style="3"/>
  </cols>
  <sheetData>
    <row r="1" s="1" customFormat="1" ht="177" customHeight="1" spans="1:16">
      <c r="A1" s="10" t="s">
        <v>0</v>
      </c>
      <c r="B1" s="11"/>
      <c r="C1" s="11"/>
      <c r="D1" s="12"/>
      <c r="E1" s="11"/>
      <c r="F1" s="11"/>
      <c r="G1" s="11"/>
      <c r="H1" s="11"/>
      <c r="I1" s="13"/>
      <c r="J1" s="11"/>
      <c r="K1" s="11"/>
      <c r="L1" s="11"/>
      <c r="M1" s="11"/>
      <c r="N1" s="14"/>
      <c r="O1" s="14"/>
      <c r="P1" s="11"/>
    </row>
    <row r="2" s="2" customFormat="1" ht="212" customHeight="1" spans="1:16">
      <c r="A2" s="15" t="s">
        <v>1</v>
      </c>
      <c r="B2" s="16" t="s">
        <v>2</v>
      </c>
      <c r="C2" s="16" t="s">
        <v>3</v>
      </c>
      <c r="D2" s="17" t="s">
        <v>4</v>
      </c>
      <c r="E2" s="18" t="s">
        <v>5</v>
      </c>
      <c r="F2" s="16" t="s">
        <v>6</v>
      </c>
      <c r="G2" s="16" t="s">
        <v>7</v>
      </c>
      <c r="H2" s="16" t="s">
        <v>8</v>
      </c>
      <c r="I2" s="19" t="s">
        <v>9</v>
      </c>
      <c r="J2" s="16" t="s">
        <v>10</v>
      </c>
      <c r="K2" s="16" t="s">
        <v>11</v>
      </c>
      <c r="L2" s="16" t="s">
        <v>12</v>
      </c>
      <c r="M2" s="16" t="s">
        <v>13</v>
      </c>
      <c r="N2" s="16" t="s">
        <v>14</v>
      </c>
      <c r="O2" s="16" t="s">
        <v>15</v>
      </c>
      <c r="P2" s="16" t="s">
        <v>16</v>
      </c>
    </row>
    <row r="3" s="2" customFormat="1" ht="212" customHeight="1" spans="1:16">
      <c r="A3" s="20" t="s">
        <v>17</v>
      </c>
      <c r="B3" s="21"/>
      <c r="C3" s="21"/>
      <c r="D3" s="22"/>
      <c r="E3" s="18" t="s">
        <v>18</v>
      </c>
      <c r="F3" s="16"/>
      <c r="G3" s="16"/>
      <c r="H3" s="16"/>
      <c r="I3" s="19">
        <f>SUM(I4+I14+I17+I22+I33)</f>
        <v>8970.51</v>
      </c>
      <c r="J3" s="16"/>
      <c r="K3" s="16"/>
      <c r="L3" s="16"/>
      <c r="M3" s="16"/>
      <c r="N3" s="16"/>
      <c r="O3" s="16"/>
      <c r="P3" s="16"/>
    </row>
    <row r="4" s="2" customFormat="1" ht="187" customHeight="1" spans="1:16">
      <c r="A4" s="20" t="s">
        <v>19</v>
      </c>
      <c r="B4" s="21"/>
      <c r="C4" s="21"/>
      <c r="D4" s="22"/>
      <c r="E4" s="18" t="s">
        <v>20</v>
      </c>
      <c r="F4" s="16"/>
      <c r="G4" s="16"/>
      <c r="H4" s="16"/>
      <c r="I4" s="23">
        <f>SUM(I5:I13)</f>
        <v>1553.3</v>
      </c>
      <c r="J4" s="16"/>
      <c r="K4" s="16"/>
      <c r="L4" s="16"/>
      <c r="M4" s="16"/>
      <c r="N4" s="16"/>
      <c r="O4" s="16"/>
      <c r="P4" s="16"/>
    </row>
    <row r="5" s="2" customFormat="1" ht="409" customHeight="1" spans="1:16">
      <c r="A5" s="15">
        <v>1</v>
      </c>
      <c r="B5" s="16" t="s">
        <v>21</v>
      </c>
      <c r="C5" s="16">
        <v>1</v>
      </c>
      <c r="D5" s="17" t="s">
        <v>22</v>
      </c>
      <c r="E5" s="18" t="s">
        <v>23</v>
      </c>
      <c r="F5" s="16" t="s">
        <v>24</v>
      </c>
      <c r="G5" s="16" t="s">
        <v>25</v>
      </c>
      <c r="H5" s="24" t="s">
        <v>26</v>
      </c>
      <c r="I5" s="25">
        <v>291.6</v>
      </c>
      <c r="J5" s="16" t="s">
        <v>27</v>
      </c>
      <c r="K5" s="16" t="s">
        <v>28</v>
      </c>
      <c r="L5" s="16" t="s">
        <v>29</v>
      </c>
      <c r="M5" s="16" t="s">
        <v>30</v>
      </c>
      <c r="N5" s="16" t="s">
        <v>31</v>
      </c>
      <c r="O5" s="16" t="s">
        <v>32</v>
      </c>
      <c r="P5" s="16" t="s">
        <v>33</v>
      </c>
    </row>
    <row r="6" s="2" customFormat="1" ht="409" customHeight="1" spans="1:16">
      <c r="A6" s="15">
        <v>2</v>
      </c>
      <c r="B6" s="16" t="s">
        <v>34</v>
      </c>
      <c r="C6" s="16">
        <v>1</v>
      </c>
      <c r="D6" s="17" t="s">
        <v>35</v>
      </c>
      <c r="E6" s="18" t="s">
        <v>23</v>
      </c>
      <c r="F6" s="26" t="s">
        <v>36</v>
      </c>
      <c r="G6" s="16" t="s">
        <v>37</v>
      </c>
      <c r="H6" s="16" t="s">
        <v>38</v>
      </c>
      <c r="I6" s="25">
        <v>149.61</v>
      </c>
      <c r="J6" s="16" t="s">
        <v>39</v>
      </c>
      <c r="K6" s="16" t="s">
        <v>40</v>
      </c>
      <c r="L6" s="16" t="s">
        <v>41</v>
      </c>
      <c r="M6" s="16" t="s">
        <v>30</v>
      </c>
      <c r="N6" s="16" t="s">
        <v>42</v>
      </c>
      <c r="O6" s="16" t="s">
        <v>32</v>
      </c>
      <c r="P6" s="16"/>
    </row>
    <row r="7" s="3" customFormat="1" ht="327" customHeight="1" spans="1:16">
      <c r="A7" s="15">
        <v>3</v>
      </c>
      <c r="B7" s="27" t="s">
        <v>43</v>
      </c>
      <c r="C7" s="16">
        <v>1</v>
      </c>
      <c r="D7" s="17" t="s">
        <v>44</v>
      </c>
      <c r="E7" s="18" t="s">
        <v>23</v>
      </c>
      <c r="F7" s="15" t="s">
        <v>24</v>
      </c>
      <c r="G7" s="15" t="s">
        <v>45</v>
      </c>
      <c r="H7" s="15" t="s">
        <v>46</v>
      </c>
      <c r="I7" s="28">
        <v>30</v>
      </c>
      <c r="J7" s="16" t="s">
        <v>47</v>
      </c>
      <c r="K7" s="16" t="s">
        <v>48</v>
      </c>
      <c r="L7" s="16" t="s">
        <v>49</v>
      </c>
      <c r="M7" s="16" t="s">
        <v>30</v>
      </c>
      <c r="N7" s="15" t="s">
        <v>50</v>
      </c>
      <c r="O7" s="16" t="s">
        <v>32</v>
      </c>
      <c r="P7" s="15"/>
    </row>
    <row r="8" s="3" customFormat="1" ht="342" customHeight="1" spans="1:16">
      <c r="A8" s="15">
        <v>4</v>
      </c>
      <c r="B8" s="29"/>
      <c r="C8" s="16">
        <v>2</v>
      </c>
      <c r="D8" s="17" t="s">
        <v>51</v>
      </c>
      <c r="E8" s="18" t="s">
        <v>23</v>
      </c>
      <c r="F8" s="15" t="s">
        <v>24</v>
      </c>
      <c r="G8" s="15" t="s">
        <v>52</v>
      </c>
      <c r="H8" s="15" t="s">
        <v>53</v>
      </c>
      <c r="I8" s="28">
        <v>70</v>
      </c>
      <c r="J8" s="15" t="s">
        <v>54</v>
      </c>
      <c r="K8" s="15" t="s">
        <v>55</v>
      </c>
      <c r="L8" s="15" t="s">
        <v>56</v>
      </c>
      <c r="M8" s="16" t="s">
        <v>30</v>
      </c>
      <c r="N8" s="15" t="s">
        <v>50</v>
      </c>
      <c r="O8" s="16" t="s">
        <v>32</v>
      </c>
      <c r="P8" s="16" t="s">
        <v>57</v>
      </c>
    </row>
    <row r="9" s="3" customFormat="1" ht="409" customHeight="1" spans="1:16">
      <c r="A9" s="15">
        <v>5</v>
      </c>
      <c r="B9" s="27" t="s">
        <v>58</v>
      </c>
      <c r="C9" s="16">
        <v>1</v>
      </c>
      <c r="D9" s="17" t="s">
        <v>59</v>
      </c>
      <c r="E9" s="16" t="s">
        <v>23</v>
      </c>
      <c r="F9" s="16" t="s">
        <v>24</v>
      </c>
      <c r="G9" s="16" t="s">
        <v>60</v>
      </c>
      <c r="H9" s="16" t="s">
        <v>61</v>
      </c>
      <c r="I9" s="25">
        <v>30</v>
      </c>
      <c r="J9" s="16" t="s">
        <v>62</v>
      </c>
      <c r="K9" s="16" t="s">
        <v>63</v>
      </c>
      <c r="L9" s="16" t="s">
        <v>64</v>
      </c>
      <c r="M9" s="16" t="s">
        <v>30</v>
      </c>
      <c r="N9" s="15" t="s">
        <v>65</v>
      </c>
      <c r="O9" s="16" t="s">
        <v>32</v>
      </c>
      <c r="P9" s="16"/>
    </row>
    <row r="10" s="3" customFormat="1" ht="402" customHeight="1" spans="1:16">
      <c r="A10" s="15">
        <v>6</v>
      </c>
      <c r="B10" s="29"/>
      <c r="C10" s="15">
        <v>2</v>
      </c>
      <c r="D10" s="17" t="s">
        <v>66</v>
      </c>
      <c r="E10" s="16" t="s">
        <v>23</v>
      </c>
      <c r="F10" s="16" t="s">
        <v>24</v>
      </c>
      <c r="G10" s="15" t="s">
        <v>67</v>
      </c>
      <c r="H10" s="15" t="s">
        <v>68</v>
      </c>
      <c r="I10" s="28">
        <v>35.1</v>
      </c>
      <c r="J10" s="16" t="s">
        <v>69</v>
      </c>
      <c r="K10" s="16" t="s">
        <v>70</v>
      </c>
      <c r="L10" s="16" t="s">
        <v>71</v>
      </c>
      <c r="M10" s="16" t="s">
        <v>30</v>
      </c>
      <c r="N10" s="15" t="s">
        <v>65</v>
      </c>
      <c r="O10" s="16" t="s">
        <v>32</v>
      </c>
      <c r="P10" s="30"/>
    </row>
    <row r="11" s="3" customFormat="1" ht="409" customHeight="1" spans="1:16">
      <c r="A11" s="15">
        <v>7</v>
      </c>
      <c r="B11" s="29" t="s">
        <v>72</v>
      </c>
      <c r="C11" s="15">
        <v>1</v>
      </c>
      <c r="D11" s="17" t="s">
        <v>73</v>
      </c>
      <c r="E11" s="16" t="s">
        <v>23</v>
      </c>
      <c r="F11" s="16" t="s">
        <v>24</v>
      </c>
      <c r="G11" s="15" t="s">
        <v>74</v>
      </c>
      <c r="H11" s="15" t="s">
        <v>75</v>
      </c>
      <c r="I11" s="28">
        <v>485</v>
      </c>
      <c r="J11" s="16" t="s">
        <v>76</v>
      </c>
      <c r="K11" s="16" t="s">
        <v>77</v>
      </c>
      <c r="L11" s="16" t="s">
        <v>78</v>
      </c>
      <c r="M11" s="16" t="s">
        <v>30</v>
      </c>
      <c r="N11" s="15" t="s">
        <v>79</v>
      </c>
      <c r="O11" s="16" t="s">
        <v>32</v>
      </c>
      <c r="P11" s="15" t="s">
        <v>80</v>
      </c>
    </row>
    <row r="12" s="3" customFormat="1" ht="363" customHeight="1" spans="1:16">
      <c r="A12" s="15">
        <v>8</v>
      </c>
      <c r="B12" s="16" t="s">
        <v>81</v>
      </c>
      <c r="C12" s="15">
        <v>1</v>
      </c>
      <c r="D12" s="17" t="s">
        <v>82</v>
      </c>
      <c r="E12" s="18" t="s">
        <v>23</v>
      </c>
      <c r="F12" s="16" t="s">
        <v>24</v>
      </c>
      <c r="G12" s="15" t="s">
        <v>83</v>
      </c>
      <c r="H12" s="15" t="s">
        <v>84</v>
      </c>
      <c r="I12" s="31">
        <v>130</v>
      </c>
      <c r="J12" s="15" t="s">
        <v>85</v>
      </c>
      <c r="K12" s="15" t="s">
        <v>86</v>
      </c>
      <c r="L12" s="15" t="s">
        <v>87</v>
      </c>
      <c r="M12" s="16" t="s">
        <v>30</v>
      </c>
      <c r="N12" s="15" t="s">
        <v>88</v>
      </c>
      <c r="O12" s="16" t="s">
        <v>32</v>
      </c>
      <c r="P12" s="15"/>
    </row>
    <row r="13" s="3" customFormat="1" ht="356" customHeight="1" spans="1:16">
      <c r="A13" s="15">
        <v>9</v>
      </c>
      <c r="B13" s="15" t="s">
        <v>89</v>
      </c>
      <c r="C13" s="15">
        <v>1</v>
      </c>
      <c r="D13" s="17" t="s">
        <v>90</v>
      </c>
      <c r="E13" s="18" t="s">
        <v>23</v>
      </c>
      <c r="F13" s="15" t="s">
        <v>24</v>
      </c>
      <c r="G13" s="15" t="s">
        <v>91</v>
      </c>
      <c r="H13" s="15" t="s">
        <v>92</v>
      </c>
      <c r="I13" s="28">
        <v>331.99</v>
      </c>
      <c r="J13" s="15" t="s">
        <v>93</v>
      </c>
      <c r="K13" s="15" t="s">
        <v>94</v>
      </c>
      <c r="L13" s="15" t="s">
        <v>95</v>
      </c>
      <c r="M13" s="16" t="s">
        <v>30</v>
      </c>
      <c r="N13" s="15" t="s">
        <v>89</v>
      </c>
      <c r="O13" s="16" t="s">
        <v>32</v>
      </c>
      <c r="P13" s="15"/>
    </row>
    <row r="14" s="3" customFormat="1" ht="187" customHeight="1" spans="1:16">
      <c r="A14" s="20" t="s">
        <v>96</v>
      </c>
      <c r="B14" s="21"/>
      <c r="C14" s="21"/>
      <c r="D14" s="22"/>
      <c r="E14" s="18" t="s">
        <v>97</v>
      </c>
      <c r="F14" s="16"/>
      <c r="G14" s="16"/>
      <c r="H14" s="16"/>
      <c r="I14" s="25">
        <f>SUM(I15:I16)</f>
        <v>194.1</v>
      </c>
      <c r="J14" s="16"/>
      <c r="K14" s="16"/>
      <c r="L14" s="16"/>
      <c r="M14" s="16"/>
      <c r="N14" s="16"/>
      <c r="O14" s="16"/>
      <c r="P14" s="16"/>
    </row>
    <row r="15" ht="409" customHeight="1" spans="1:16">
      <c r="A15" s="15">
        <v>1</v>
      </c>
      <c r="B15" s="16" t="s">
        <v>89</v>
      </c>
      <c r="C15" s="16">
        <v>1</v>
      </c>
      <c r="D15" s="17" t="s">
        <v>98</v>
      </c>
      <c r="E15" s="18" t="s">
        <v>99</v>
      </c>
      <c r="F15" s="16" t="s">
        <v>24</v>
      </c>
      <c r="G15" s="16" t="s">
        <v>100</v>
      </c>
      <c r="H15" s="16" t="s">
        <v>101</v>
      </c>
      <c r="I15" s="25">
        <v>44.6</v>
      </c>
      <c r="J15" s="16" t="s">
        <v>102</v>
      </c>
      <c r="K15" s="16" t="s">
        <v>103</v>
      </c>
      <c r="L15" s="16" t="s">
        <v>104</v>
      </c>
      <c r="M15" s="15" t="s">
        <v>105</v>
      </c>
      <c r="N15" s="15" t="s">
        <v>89</v>
      </c>
      <c r="O15" s="15" t="s">
        <v>32</v>
      </c>
      <c r="P15" s="15"/>
    </row>
    <row r="16" ht="297" customHeight="1" spans="1:16">
      <c r="A16" s="15">
        <v>2</v>
      </c>
      <c r="B16" s="16" t="s">
        <v>106</v>
      </c>
      <c r="C16" s="16">
        <v>1</v>
      </c>
      <c r="D16" s="17" t="s">
        <v>107</v>
      </c>
      <c r="E16" s="18" t="s">
        <v>99</v>
      </c>
      <c r="F16" s="16" t="s">
        <v>24</v>
      </c>
      <c r="G16" s="16" t="s">
        <v>100</v>
      </c>
      <c r="H16" s="16" t="s">
        <v>108</v>
      </c>
      <c r="I16" s="25">
        <v>149.5</v>
      </c>
      <c r="J16" s="16" t="s">
        <v>109</v>
      </c>
      <c r="K16" s="16" t="s">
        <v>109</v>
      </c>
      <c r="L16" s="16" t="s">
        <v>110</v>
      </c>
      <c r="M16" s="15" t="s">
        <v>105</v>
      </c>
      <c r="N16" s="16" t="s">
        <v>106</v>
      </c>
      <c r="O16" s="15" t="s">
        <v>32</v>
      </c>
      <c r="P16" s="15" t="s">
        <v>111</v>
      </c>
    </row>
    <row r="17" ht="187" customHeight="1" spans="1:16">
      <c r="A17" s="20" t="s">
        <v>112</v>
      </c>
      <c r="B17" s="21"/>
      <c r="C17" s="21"/>
      <c r="D17" s="22"/>
      <c r="E17" s="18" t="s">
        <v>113</v>
      </c>
      <c r="F17" s="16"/>
      <c r="G17" s="16"/>
      <c r="H17" s="16"/>
      <c r="I17" s="25">
        <f>SUM(I18:I21)</f>
        <v>1262.69</v>
      </c>
      <c r="J17" s="16"/>
      <c r="K17" s="16"/>
      <c r="L17" s="16"/>
      <c r="M17" s="15"/>
      <c r="N17" s="15"/>
      <c r="O17" s="15"/>
      <c r="P17" s="15"/>
    </row>
    <row r="18" ht="326" customHeight="1" spans="1:16">
      <c r="A18" s="15">
        <v>1</v>
      </c>
      <c r="B18" s="27" t="s">
        <v>89</v>
      </c>
      <c r="C18" s="16">
        <v>1</v>
      </c>
      <c r="D18" s="17" t="s">
        <v>114</v>
      </c>
      <c r="E18" s="32" t="s">
        <v>99</v>
      </c>
      <c r="F18" s="15" t="s">
        <v>24</v>
      </c>
      <c r="G18" s="15" t="s">
        <v>100</v>
      </c>
      <c r="H18" s="16" t="s">
        <v>115</v>
      </c>
      <c r="I18" s="25">
        <v>380</v>
      </c>
      <c r="J18" s="16" t="s">
        <v>116</v>
      </c>
      <c r="K18" s="16" t="s">
        <v>117</v>
      </c>
      <c r="L18" s="16" t="s">
        <v>118</v>
      </c>
      <c r="M18" s="15" t="s">
        <v>105</v>
      </c>
      <c r="N18" s="15" t="s">
        <v>89</v>
      </c>
      <c r="O18" s="15" t="s">
        <v>32</v>
      </c>
      <c r="P18" s="15"/>
    </row>
    <row r="19" ht="251" customHeight="1" spans="1:16">
      <c r="A19" s="15">
        <v>2</v>
      </c>
      <c r="B19" s="29"/>
      <c r="C19" s="16">
        <v>2</v>
      </c>
      <c r="D19" s="17" t="s">
        <v>119</v>
      </c>
      <c r="E19" s="16" t="s">
        <v>99</v>
      </c>
      <c r="F19" s="16" t="s">
        <v>24</v>
      </c>
      <c r="G19" s="16" t="s">
        <v>100</v>
      </c>
      <c r="H19" s="16" t="s">
        <v>120</v>
      </c>
      <c r="I19" s="19">
        <v>522.69</v>
      </c>
      <c r="J19" s="16" t="s">
        <v>121</v>
      </c>
      <c r="K19" s="16" t="s">
        <v>122</v>
      </c>
      <c r="L19" s="16" t="s">
        <v>123</v>
      </c>
      <c r="M19" s="15" t="s">
        <v>105</v>
      </c>
      <c r="N19" s="15" t="s">
        <v>89</v>
      </c>
      <c r="O19" s="15" t="s">
        <v>32</v>
      </c>
      <c r="P19" s="16"/>
    </row>
    <row r="20" ht="341" customHeight="1" spans="1:16">
      <c r="A20" s="15">
        <v>3</v>
      </c>
      <c r="B20" s="16" t="s">
        <v>124</v>
      </c>
      <c r="C20" s="16">
        <v>1</v>
      </c>
      <c r="D20" s="17" t="s">
        <v>125</v>
      </c>
      <c r="E20" s="18" t="s">
        <v>99</v>
      </c>
      <c r="F20" s="16" t="s">
        <v>24</v>
      </c>
      <c r="G20" s="16" t="s">
        <v>100</v>
      </c>
      <c r="H20" s="16" t="s">
        <v>126</v>
      </c>
      <c r="I20" s="25">
        <v>80</v>
      </c>
      <c r="J20" s="16" t="s">
        <v>127</v>
      </c>
      <c r="K20" s="16" t="s">
        <v>128</v>
      </c>
      <c r="L20" s="16" t="s">
        <v>129</v>
      </c>
      <c r="M20" s="16" t="s">
        <v>105</v>
      </c>
      <c r="N20" s="15" t="s">
        <v>124</v>
      </c>
      <c r="O20" s="15" t="s">
        <v>32</v>
      </c>
      <c r="P20" s="16"/>
    </row>
    <row r="21" ht="285" customHeight="1" spans="1:16">
      <c r="A21" s="16">
        <v>4</v>
      </c>
      <c r="B21" s="16" t="s">
        <v>130</v>
      </c>
      <c r="C21" s="16">
        <v>1</v>
      </c>
      <c r="D21" s="17" t="s">
        <v>131</v>
      </c>
      <c r="E21" s="15" t="s">
        <v>132</v>
      </c>
      <c r="F21" s="15" t="s">
        <v>24</v>
      </c>
      <c r="G21" s="15" t="s">
        <v>100</v>
      </c>
      <c r="H21" s="15" t="s">
        <v>133</v>
      </c>
      <c r="I21" s="28">
        <v>280</v>
      </c>
      <c r="J21" s="15" t="s">
        <v>134</v>
      </c>
      <c r="K21" s="15" t="s">
        <v>135</v>
      </c>
      <c r="L21" s="15" t="s">
        <v>130</v>
      </c>
      <c r="M21" s="15" t="s">
        <v>136</v>
      </c>
      <c r="N21" s="15" t="s">
        <v>130</v>
      </c>
      <c r="O21" s="15" t="s">
        <v>32</v>
      </c>
      <c r="P21" s="16"/>
    </row>
    <row r="22" ht="198" customHeight="1" spans="1:16">
      <c r="A22" s="20" t="s">
        <v>137</v>
      </c>
      <c r="B22" s="21"/>
      <c r="C22" s="21"/>
      <c r="D22" s="22"/>
      <c r="E22" s="18" t="s">
        <v>138</v>
      </c>
      <c r="F22" s="16"/>
      <c r="G22" s="16"/>
      <c r="H22" s="16"/>
      <c r="I22" s="25">
        <v>664.2</v>
      </c>
      <c r="J22" s="16"/>
      <c r="K22" s="16"/>
      <c r="L22" s="16"/>
      <c r="M22" s="16"/>
      <c r="N22" s="16"/>
      <c r="O22" s="16"/>
      <c r="P22" s="16"/>
    </row>
    <row r="23" ht="348" customHeight="1" spans="1:16">
      <c r="A23" s="15">
        <v>1</v>
      </c>
      <c r="B23" s="27" t="s">
        <v>139</v>
      </c>
      <c r="C23" s="16">
        <v>1</v>
      </c>
      <c r="D23" s="17" t="s">
        <v>140</v>
      </c>
      <c r="E23" s="18" t="s">
        <v>141</v>
      </c>
      <c r="F23" s="15" t="s">
        <v>24</v>
      </c>
      <c r="G23" s="15" t="s">
        <v>142</v>
      </c>
      <c r="H23" s="15" t="s">
        <v>143</v>
      </c>
      <c r="I23" s="15">
        <v>50</v>
      </c>
      <c r="J23" s="15" t="s">
        <v>144</v>
      </c>
      <c r="K23" s="15" t="s">
        <v>145</v>
      </c>
      <c r="L23" s="15" t="s">
        <v>146</v>
      </c>
      <c r="M23" s="16" t="s">
        <v>30</v>
      </c>
      <c r="N23" s="16" t="s">
        <v>147</v>
      </c>
      <c r="O23" s="16" t="s">
        <v>32</v>
      </c>
      <c r="P23" s="16"/>
    </row>
    <row r="24" ht="409" customHeight="1" spans="1:16">
      <c r="A24" s="15">
        <v>2</v>
      </c>
      <c r="B24" s="29"/>
      <c r="C24" s="16">
        <v>1</v>
      </c>
      <c r="D24" s="17" t="s">
        <v>148</v>
      </c>
      <c r="E24" s="18" t="s">
        <v>141</v>
      </c>
      <c r="F24" s="16" t="s">
        <v>24</v>
      </c>
      <c r="G24" s="16" t="s">
        <v>149</v>
      </c>
      <c r="H24" s="24" t="s">
        <v>150</v>
      </c>
      <c r="I24" s="28" t="s">
        <v>151</v>
      </c>
      <c r="J24" s="24" t="s">
        <v>152</v>
      </c>
      <c r="K24" s="24" t="s">
        <v>153</v>
      </c>
      <c r="L24" s="16" t="s">
        <v>154</v>
      </c>
      <c r="M24" s="16" t="s">
        <v>30</v>
      </c>
      <c r="N24" s="15" t="s">
        <v>147</v>
      </c>
      <c r="O24" s="16" t="s">
        <v>32</v>
      </c>
      <c r="P24" s="16" t="s">
        <v>155</v>
      </c>
    </row>
    <row r="25" ht="409" customHeight="1" spans="1:16">
      <c r="A25" s="15">
        <v>3</v>
      </c>
      <c r="B25" s="16" t="s">
        <v>21</v>
      </c>
      <c r="C25" s="16"/>
      <c r="D25" s="17" t="s">
        <v>156</v>
      </c>
      <c r="E25" s="18" t="s">
        <v>141</v>
      </c>
      <c r="F25" s="16" t="s">
        <v>24</v>
      </c>
      <c r="G25" s="16" t="s">
        <v>157</v>
      </c>
      <c r="H25" s="16" t="s">
        <v>158</v>
      </c>
      <c r="I25" s="28" t="s">
        <v>159</v>
      </c>
      <c r="J25" s="16" t="s">
        <v>160</v>
      </c>
      <c r="K25" s="24" t="s">
        <v>161</v>
      </c>
      <c r="L25" s="16" t="s">
        <v>162</v>
      </c>
      <c r="M25" s="16" t="s">
        <v>30</v>
      </c>
      <c r="N25" s="15" t="s">
        <v>31</v>
      </c>
      <c r="O25" s="16" t="s">
        <v>32</v>
      </c>
      <c r="P25" s="24" t="s">
        <v>163</v>
      </c>
    </row>
    <row r="26" ht="409" customHeight="1" spans="1:16">
      <c r="A26" s="15">
        <v>4</v>
      </c>
      <c r="B26" s="16" t="s">
        <v>81</v>
      </c>
      <c r="C26" s="16">
        <v>1</v>
      </c>
      <c r="D26" s="17" t="s">
        <v>164</v>
      </c>
      <c r="E26" s="18" t="s">
        <v>141</v>
      </c>
      <c r="F26" s="16" t="s">
        <v>24</v>
      </c>
      <c r="G26" s="16" t="s">
        <v>165</v>
      </c>
      <c r="H26" s="16" t="s">
        <v>166</v>
      </c>
      <c r="I26" s="28">
        <v>50</v>
      </c>
      <c r="J26" s="16" t="s">
        <v>167</v>
      </c>
      <c r="K26" s="16" t="s">
        <v>168</v>
      </c>
      <c r="L26" s="16" t="s">
        <v>87</v>
      </c>
      <c r="M26" s="16" t="s">
        <v>30</v>
      </c>
      <c r="N26" s="16" t="s">
        <v>88</v>
      </c>
      <c r="O26" s="16" t="s">
        <v>32</v>
      </c>
      <c r="P26" s="16"/>
    </row>
    <row r="27" ht="322" customHeight="1" spans="1:16">
      <c r="A27" s="15">
        <v>5</v>
      </c>
      <c r="B27" s="27" t="s">
        <v>58</v>
      </c>
      <c r="C27" s="16">
        <v>1</v>
      </c>
      <c r="D27" s="17" t="s">
        <v>169</v>
      </c>
      <c r="E27" s="18" t="s">
        <v>141</v>
      </c>
      <c r="F27" s="15" t="s">
        <v>24</v>
      </c>
      <c r="G27" s="15" t="s">
        <v>60</v>
      </c>
      <c r="H27" s="16" t="s">
        <v>170</v>
      </c>
      <c r="I27" s="25">
        <v>50</v>
      </c>
      <c r="J27" s="15" t="s">
        <v>171</v>
      </c>
      <c r="K27" s="15" t="s">
        <v>172</v>
      </c>
      <c r="L27" s="15" t="s">
        <v>64</v>
      </c>
      <c r="M27" s="16" t="s">
        <v>30</v>
      </c>
      <c r="N27" s="15" t="s">
        <v>65</v>
      </c>
      <c r="O27" s="16" t="s">
        <v>32</v>
      </c>
      <c r="P27" s="33"/>
    </row>
    <row r="28" ht="356" customHeight="1" spans="1:16">
      <c r="A28" s="15">
        <v>6</v>
      </c>
      <c r="B28" s="34"/>
      <c r="C28" s="16">
        <v>2</v>
      </c>
      <c r="D28" s="17" t="s">
        <v>173</v>
      </c>
      <c r="E28" s="18" t="s">
        <v>141</v>
      </c>
      <c r="F28" s="15" t="s">
        <v>24</v>
      </c>
      <c r="G28" s="15" t="s">
        <v>174</v>
      </c>
      <c r="H28" s="15" t="s">
        <v>175</v>
      </c>
      <c r="I28" s="28">
        <v>50</v>
      </c>
      <c r="J28" s="15" t="s">
        <v>176</v>
      </c>
      <c r="K28" s="15" t="s">
        <v>177</v>
      </c>
      <c r="L28" s="15" t="s">
        <v>178</v>
      </c>
      <c r="M28" s="16" t="s">
        <v>30</v>
      </c>
      <c r="N28" s="15" t="s">
        <v>65</v>
      </c>
      <c r="O28" s="16" t="s">
        <v>32</v>
      </c>
      <c r="P28" s="33"/>
    </row>
    <row r="29" ht="409" customHeight="1" spans="1:16">
      <c r="A29" s="15">
        <v>7</v>
      </c>
      <c r="B29" s="29"/>
      <c r="C29" s="16">
        <v>3</v>
      </c>
      <c r="D29" s="17" t="s">
        <v>179</v>
      </c>
      <c r="E29" s="18" t="s">
        <v>141</v>
      </c>
      <c r="F29" s="15" t="s">
        <v>24</v>
      </c>
      <c r="G29" s="15" t="s">
        <v>67</v>
      </c>
      <c r="H29" s="15" t="s">
        <v>180</v>
      </c>
      <c r="I29" s="25">
        <v>50</v>
      </c>
      <c r="J29" s="15" t="s">
        <v>181</v>
      </c>
      <c r="K29" s="15" t="s">
        <v>182</v>
      </c>
      <c r="L29" s="15" t="s">
        <v>71</v>
      </c>
      <c r="M29" s="16" t="s">
        <v>30</v>
      </c>
      <c r="N29" s="15" t="s">
        <v>65</v>
      </c>
      <c r="O29" s="16" t="s">
        <v>32</v>
      </c>
      <c r="P29" s="16"/>
    </row>
    <row r="30" ht="300" customHeight="1" spans="1:16">
      <c r="A30" s="15">
        <v>8</v>
      </c>
      <c r="B30" s="16" t="s">
        <v>183</v>
      </c>
      <c r="C30" s="16">
        <v>1</v>
      </c>
      <c r="D30" s="17" t="s">
        <v>184</v>
      </c>
      <c r="E30" s="18" t="s">
        <v>141</v>
      </c>
      <c r="F30" s="26" t="s">
        <v>24</v>
      </c>
      <c r="G30" s="16" t="s">
        <v>185</v>
      </c>
      <c r="H30" s="16" t="s">
        <v>186</v>
      </c>
      <c r="I30" s="25">
        <v>50</v>
      </c>
      <c r="J30" s="16" t="s">
        <v>187</v>
      </c>
      <c r="K30" s="16" t="s">
        <v>188</v>
      </c>
      <c r="L30" s="16" t="s">
        <v>189</v>
      </c>
      <c r="M30" s="16" t="s">
        <v>30</v>
      </c>
      <c r="N30" s="16" t="s">
        <v>190</v>
      </c>
      <c r="O30" s="16" t="s">
        <v>32</v>
      </c>
      <c r="P30" s="16"/>
    </row>
    <row r="31" ht="409" customHeight="1" spans="1:16">
      <c r="A31" s="15">
        <v>9</v>
      </c>
      <c r="B31" s="16" t="s">
        <v>191</v>
      </c>
      <c r="C31" s="16">
        <v>1</v>
      </c>
      <c r="D31" s="17" t="s">
        <v>192</v>
      </c>
      <c r="E31" s="18" t="s">
        <v>141</v>
      </c>
      <c r="F31" s="15" t="s">
        <v>24</v>
      </c>
      <c r="G31" s="16" t="s">
        <v>193</v>
      </c>
      <c r="H31" s="16" t="s">
        <v>194</v>
      </c>
      <c r="I31" s="25">
        <v>50</v>
      </c>
      <c r="J31" s="16" t="s">
        <v>195</v>
      </c>
      <c r="K31" s="16" t="s">
        <v>196</v>
      </c>
      <c r="L31" s="16" t="s">
        <v>197</v>
      </c>
      <c r="M31" s="16" t="s">
        <v>30</v>
      </c>
      <c r="N31" s="16" t="s">
        <v>198</v>
      </c>
      <c r="O31" s="16" t="s">
        <v>32</v>
      </c>
      <c r="P31" s="16"/>
    </row>
    <row r="32" ht="367" customHeight="1" spans="1:16">
      <c r="A32" s="15">
        <v>10</v>
      </c>
      <c r="B32" s="16" t="s">
        <v>199</v>
      </c>
      <c r="C32" s="16">
        <v>1</v>
      </c>
      <c r="D32" s="17" t="s">
        <v>200</v>
      </c>
      <c r="E32" s="16" t="s">
        <v>141</v>
      </c>
      <c r="F32" s="15" t="s">
        <v>24</v>
      </c>
      <c r="G32" s="16" t="s">
        <v>201</v>
      </c>
      <c r="H32" s="16" t="s">
        <v>202</v>
      </c>
      <c r="I32" s="25">
        <v>50</v>
      </c>
      <c r="J32" s="16" t="s">
        <v>203</v>
      </c>
      <c r="K32" s="16" t="s">
        <v>204</v>
      </c>
      <c r="L32" s="16" t="s">
        <v>205</v>
      </c>
      <c r="M32" s="16" t="s">
        <v>30</v>
      </c>
      <c r="N32" s="16" t="s">
        <v>206</v>
      </c>
      <c r="O32" s="16" t="s">
        <v>32</v>
      </c>
      <c r="P32" s="16"/>
    </row>
    <row r="33" s="4" customFormat="1" ht="187" customHeight="1" spans="1:16">
      <c r="A33" s="20" t="s">
        <v>207</v>
      </c>
      <c r="B33" s="20"/>
      <c r="C33" s="20"/>
      <c r="D33" s="22"/>
      <c r="E33" s="32" t="s">
        <v>208</v>
      </c>
      <c r="F33" s="15"/>
      <c r="G33" s="15"/>
      <c r="H33" s="15"/>
      <c r="I33" s="25">
        <f>SUM(I34:I81)</f>
        <v>5296.22</v>
      </c>
      <c r="J33" s="15"/>
      <c r="K33" s="15"/>
      <c r="L33" s="15"/>
      <c r="M33" s="15"/>
      <c r="N33" s="15"/>
      <c r="O33" s="15"/>
      <c r="P33" s="15"/>
    </row>
    <row r="34" s="4" customFormat="1" ht="400" customHeight="1" spans="1:16">
      <c r="A34" s="15">
        <v>1</v>
      </c>
      <c r="B34" s="35" t="s">
        <v>199</v>
      </c>
      <c r="C34" s="15">
        <v>1</v>
      </c>
      <c r="D34" s="17" t="s">
        <v>209</v>
      </c>
      <c r="E34" s="15" t="s">
        <v>210</v>
      </c>
      <c r="F34" s="15" t="s">
        <v>36</v>
      </c>
      <c r="G34" s="15" t="s">
        <v>211</v>
      </c>
      <c r="H34" s="15" t="s">
        <v>212</v>
      </c>
      <c r="I34" s="28">
        <v>130.5</v>
      </c>
      <c r="J34" s="15" t="s">
        <v>213</v>
      </c>
      <c r="K34" s="15" t="s">
        <v>214</v>
      </c>
      <c r="L34" s="15" t="s">
        <v>215</v>
      </c>
      <c r="M34" s="15" t="s">
        <v>30</v>
      </c>
      <c r="N34" s="15" t="s">
        <v>206</v>
      </c>
      <c r="O34" s="15" t="s">
        <v>216</v>
      </c>
      <c r="P34" s="15"/>
    </row>
    <row r="35" s="4" customFormat="1" ht="400" customHeight="1" spans="1:16">
      <c r="A35" s="15">
        <v>2</v>
      </c>
      <c r="B35" s="36"/>
      <c r="C35" s="15">
        <v>2</v>
      </c>
      <c r="D35" s="17" t="s">
        <v>217</v>
      </c>
      <c r="E35" s="15" t="s">
        <v>210</v>
      </c>
      <c r="F35" s="15" t="s">
        <v>36</v>
      </c>
      <c r="G35" s="15" t="s">
        <v>218</v>
      </c>
      <c r="H35" s="15" t="s">
        <v>219</v>
      </c>
      <c r="I35" s="28">
        <v>109.96</v>
      </c>
      <c r="J35" s="15" t="s">
        <v>220</v>
      </c>
      <c r="K35" s="15" t="s">
        <v>221</v>
      </c>
      <c r="L35" s="15" t="s">
        <v>222</v>
      </c>
      <c r="M35" s="15" t="s">
        <v>30</v>
      </c>
      <c r="N35" s="15" t="s">
        <v>206</v>
      </c>
      <c r="O35" s="15" t="s">
        <v>216</v>
      </c>
      <c r="P35" s="15"/>
    </row>
    <row r="36" s="4" customFormat="1" ht="400" customHeight="1" spans="1:16">
      <c r="A36" s="15">
        <v>3</v>
      </c>
      <c r="B36" s="15" t="s">
        <v>199</v>
      </c>
      <c r="C36" s="15">
        <v>3</v>
      </c>
      <c r="D36" s="17" t="s">
        <v>223</v>
      </c>
      <c r="E36" s="15" t="s">
        <v>210</v>
      </c>
      <c r="F36" s="15" t="s">
        <v>36</v>
      </c>
      <c r="G36" s="15" t="s">
        <v>224</v>
      </c>
      <c r="H36" s="15" t="s">
        <v>225</v>
      </c>
      <c r="I36" s="28">
        <v>68.81</v>
      </c>
      <c r="J36" s="15" t="s">
        <v>220</v>
      </c>
      <c r="K36" s="15" t="s">
        <v>226</v>
      </c>
      <c r="L36" s="15" t="s">
        <v>227</v>
      </c>
      <c r="M36" s="15" t="s">
        <v>30</v>
      </c>
      <c r="N36" s="15" t="s">
        <v>206</v>
      </c>
      <c r="O36" s="15" t="s">
        <v>216</v>
      </c>
      <c r="P36" s="15"/>
    </row>
    <row r="37" s="4" customFormat="1" ht="400" customHeight="1" spans="1:16">
      <c r="A37" s="15">
        <v>4</v>
      </c>
      <c r="B37" s="15" t="s">
        <v>21</v>
      </c>
      <c r="C37" s="15">
        <v>1</v>
      </c>
      <c r="D37" s="17" t="s">
        <v>228</v>
      </c>
      <c r="E37" s="15" t="s">
        <v>210</v>
      </c>
      <c r="F37" s="15" t="s">
        <v>36</v>
      </c>
      <c r="G37" s="15" t="s">
        <v>229</v>
      </c>
      <c r="H37" s="15" t="s">
        <v>230</v>
      </c>
      <c r="I37" s="28">
        <v>172.03</v>
      </c>
      <c r="J37" s="15" t="s">
        <v>231</v>
      </c>
      <c r="K37" s="15" t="s">
        <v>232</v>
      </c>
      <c r="L37" s="15" t="s">
        <v>233</v>
      </c>
      <c r="M37" s="15" t="s">
        <v>30</v>
      </c>
      <c r="N37" s="15" t="s">
        <v>31</v>
      </c>
      <c r="O37" s="15" t="s">
        <v>216</v>
      </c>
      <c r="P37" s="15"/>
    </row>
    <row r="38" s="4" customFormat="1" ht="400" customHeight="1" spans="1:16">
      <c r="A38" s="15">
        <v>5</v>
      </c>
      <c r="B38" s="15" t="s">
        <v>21</v>
      </c>
      <c r="C38" s="15">
        <v>2</v>
      </c>
      <c r="D38" s="17" t="s">
        <v>234</v>
      </c>
      <c r="E38" s="15" t="s">
        <v>210</v>
      </c>
      <c r="F38" s="15" t="s">
        <v>36</v>
      </c>
      <c r="G38" s="15" t="s">
        <v>235</v>
      </c>
      <c r="H38" s="15" t="s">
        <v>236</v>
      </c>
      <c r="I38" s="28">
        <v>68.49</v>
      </c>
      <c r="J38" s="15" t="s">
        <v>237</v>
      </c>
      <c r="K38" s="15" t="s">
        <v>238</v>
      </c>
      <c r="L38" s="15" t="s">
        <v>239</v>
      </c>
      <c r="M38" s="15" t="s">
        <v>30</v>
      </c>
      <c r="N38" s="15" t="s">
        <v>31</v>
      </c>
      <c r="O38" s="15" t="s">
        <v>216</v>
      </c>
      <c r="P38" s="15"/>
    </row>
    <row r="39" s="4" customFormat="1" ht="400" customHeight="1" spans="1:16">
      <c r="A39" s="15">
        <v>6</v>
      </c>
      <c r="B39" s="15"/>
      <c r="C39" s="15">
        <v>3</v>
      </c>
      <c r="D39" s="17" t="s">
        <v>240</v>
      </c>
      <c r="E39" s="15" t="s">
        <v>210</v>
      </c>
      <c r="F39" s="15" t="s">
        <v>36</v>
      </c>
      <c r="G39" s="15" t="s">
        <v>241</v>
      </c>
      <c r="H39" s="15" t="s">
        <v>242</v>
      </c>
      <c r="I39" s="28">
        <v>39.89</v>
      </c>
      <c r="J39" s="15" t="s">
        <v>243</v>
      </c>
      <c r="K39" s="15" t="s">
        <v>244</v>
      </c>
      <c r="L39" s="15" t="s">
        <v>245</v>
      </c>
      <c r="M39" s="15" t="s">
        <v>30</v>
      </c>
      <c r="N39" s="15" t="s">
        <v>31</v>
      </c>
      <c r="O39" s="15" t="s">
        <v>216</v>
      </c>
      <c r="P39" s="15"/>
    </row>
    <row r="40" s="4" customFormat="1" ht="400" customHeight="1" spans="1:16">
      <c r="A40" s="15">
        <v>7</v>
      </c>
      <c r="B40" s="15"/>
      <c r="C40" s="15">
        <v>4</v>
      </c>
      <c r="D40" s="17" t="s">
        <v>246</v>
      </c>
      <c r="E40" s="15" t="s">
        <v>210</v>
      </c>
      <c r="F40" s="15" t="s">
        <v>24</v>
      </c>
      <c r="G40" s="15" t="s">
        <v>247</v>
      </c>
      <c r="H40" s="15" t="s">
        <v>248</v>
      </c>
      <c r="I40" s="28">
        <v>31</v>
      </c>
      <c r="J40" s="15" t="s">
        <v>249</v>
      </c>
      <c r="K40" s="15" t="s">
        <v>250</v>
      </c>
      <c r="L40" s="15" t="s">
        <v>251</v>
      </c>
      <c r="M40" s="15" t="s">
        <v>30</v>
      </c>
      <c r="N40" s="15" t="s">
        <v>31</v>
      </c>
      <c r="O40" s="15" t="s">
        <v>32</v>
      </c>
      <c r="P40" s="15"/>
    </row>
    <row r="41" s="4" customFormat="1" ht="400" customHeight="1" spans="1:16">
      <c r="A41" s="15">
        <v>8</v>
      </c>
      <c r="B41" s="15"/>
      <c r="C41" s="15">
        <v>5</v>
      </c>
      <c r="D41" s="17" t="s">
        <v>252</v>
      </c>
      <c r="E41" s="15" t="s">
        <v>210</v>
      </c>
      <c r="F41" s="15" t="s">
        <v>24</v>
      </c>
      <c r="G41" s="15" t="s">
        <v>253</v>
      </c>
      <c r="H41" s="15" t="s">
        <v>254</v>
      </c>
      <c r="I41" s="28">
        <v>62</v>
      </c>
      <c r="J41" s="15" t="s">
        <v>255</v>
      </c>
      <c r="K41" s="15" t="s">
        <v>256</v>
      </c>
      <c r="L41" s="15" t="s">
        <v>257</v>
      </c>
      <c r="M41" s="15" t="s">
        <v>30</v>
      </c>
      <c r="N41" s="15" t="s">
        <v>31</v>
      </c>
      <c r="O41" s="15" t="s">
        <v>32</v>
      </c>
      <c r="P41" s="15" t="s">
        <v>258</v>
      </c>
    </row>
    <row r="42" s="4" customFormat="1" ht="400" customHeight="1" spans="1:16">
      <c r="A42" s="15">
        <v>9</v>
      </c>
      <c r="B42" s="35" t="s">
        <v>183</v>
      </c>
      <c r="C42" s="15">
        <v>1</v>
      </c>
      <c r="D42" s="17" t="s">
        <v>259</v>
      </c>
      <c r="E42" s="15" t="s">
        <v>210</v>
      </c>
      <c r="F42" s="15" t="s">
        <v>36</v>
      </c>
      <c r="G42" s="15" t="s">
        <v>260</v>
      </c>
      <c r="H42" s="15" t="s">
        <v>261</v>
      </c>
      <c r="I42" s="28">
        <v>33.61</v>
      </c>
      <c r="J42" s="15" t="s">
        <v>262</v>
      </c>
      <c r="K42" s="15" t="s">
        <v>262</v>
      </c>
      <c r="L42" s="15" t="s">
        <v>263</v>
      </c>
      <c r="M42" s="15" t="s">
        <v>30</v>
      </c>
      <c r="N42" s="15" t="s">
        <v>190</v>
      </c>
      <c r="O42" s="15" t="s">
        <v>216</v>
      </c>
      <c r="P42" s="15"/>
    </row>
    <row r="43" s="4" customFormat="1" ht="400" customHeight="1" spans="1:16">
      <c r="A43" s="15">
        <v>10</v>
      </c>
      <c r="B43" s="36"/>
      <c r="C43" s="15">
        <v>2</v>
      </c>
      <c r="D43" s="17" t="s">
        <v>264</v>
      </c>
      <c r="E43" s="15" t="s">
        <v>210</v>
      </c>
      <c r="F43" s="15" t="s">
        <v>36</v>
      </c>
      <c r="G43" s="15" t="s">
        <v>265</v>
      </c>
      <c r="H43" s="15" t="s">
        <v>266</v>
      </c>
      <c r="I43" s="28">
        <v>45.76</v>
      </c>
      <c r="J43" s="15" t="s">
        <v>267</v>
      </c>
      <c r="K43" s="15" t="s">
        <v>267</v>
      </c>
      <c r="L43" s="15" t="s">
        <v>268</v>
      </c>
      <c r="M43" s="15" t="s">
        <v>30</v>
      </c>
      <c r="N43" s="15" t="s">
        <v>190</v>
      </c>
      <c r="O43" s="15" t="s">
        <v>216</v>
      </c>
      <c r="P43" s="15"/>
    </row>
    <row r="44" s="4" customFormat="1" ht="400" customHeight="1" spans="1:16">
      <c r="A44" s="15">
        <v>11</v>
      </c>
      <c r="B44" s="37" t="s">
        <v>183</v>
      </c>
      <c r="C44" s="15">
        <v>3</v>
      </c>
      <c r="D44" s="17" t="s">
        <v>269</v>
      </c>
      <c r="E44" s="15" t="s">
        <v>210</v>
      </c>
      <c r="F44" s="15" t="s">
        <v>36</v>
      </c>
      <c r="G44" s="15" t="s">
        <v>270</v>
      </c>
      <c r="H44" s="15" t="s">
        <v>271</v>
      </c>
      <c r="I44" s="28">
        <v>93.84</v>
      </c>
      <c r="J44" s="15" t="s">
        <v>272</v>
      </c>
      <c r="K44" s="15" t="s">
        <v>272</v>
      </c>
      <c r="L44" s="15" t="s">
        <v>273</v>
      </c>
      <c r="M44" s="15" t="s">
        <v>30</v>
      </c>
      <c r="N44" s="15" t="s">
        <v>190</v>
      </c>
      <c r="O44" s="15" t="s">
        <v>216</v>
      </c>
      <c r="P44" s="15"/>
    </row>
    <row r="45" s="4" customFormat="1" ht="400" customHeight="1" spans="1:16">
      <c r="A45" s="15">
        <v>12</v>
      </c>
      <c r="B45" s="15" t="s">
        <v>58</v>
      </c>
      <c r="C45" s="15">
        <v>1</v>
      </c>
      <c r="D45" s="17" t="s">
        <v>274</v>
      </c>
      <c r="E45" s="15" t="s">
        <v>210</v>
      </c>
      <c r="F45" s="15" t="s">
        <v>36</v>
      </c>
      <c r="G45" s="15" t="s">
        <v>275</v>
      </c>
      <c r="H45" s="15" t="s">
        <v>276</v>
      </c>
      <c r="I45" s="28">
        <v>28</v>
      </c>
      <c r="J45" s="15" t="s">
        <v>277</v>
      </c>
      <c r="K45" s="15" t="s">
        <v>278</v>
      </c>
      <c r="L45" s="15" t="s">
        <v>279</v>
      </c>
      <c r="M45" s="15" t="s">
        <v>30</v>
      </c>
      <c r="N45" s="15" t="s">
        <v>65</v>
      </c>
      <c r="O45" s="15" t="s">
        <v>216</v>
      </c>
      <c r="P45" s="15"/>
    </row>
    <row r="46" s="4" customFormat="1" ht="400" customHeight="1" spans="1:16">
      <c r="A46" s="15">
        <v>13</v>
      </c>
      <c r="B46" s="15"/>
      <c r="C46" s="15">
        <v>2</v>
      </c>
      <c r="D46" s="17" t="s">
        <v>280</v>
      </c>
      <c r="E46" s="15" t="s">
        <v>210</v>
      </c>
      <c r="F46" s="15" t="s">
        <v>36</v>
      </c>
      <c r="G46" s="15" t="s">
        <v>281</v>
      </c>
      <c r="H46" s="15" t="s">
        <v>282</v>
      </c>
      <c r="I46" s="28">
        <v>75</v>
      </c>
      <c r="J46" s="15" t="s">
        <v>283</v>
      </c>
      <c r="K46" s="15" t="s">
        <v>284</v>
      </c>
      <c r="L46" s="15" t="s">
        <v>285</v>
      </c>
      <c r="M46" s="15" t="s">
        <v>30</v>
      </c>
      <c r="N46" s="15" t="s">
        <v>65</v>
      </c>
      <c r="O46" s="15" t="s">
        <v>216</v>
      </c>
      <c r="P46" s="15"/>
    </row>
    <row r="47" s="4" customFormat="1" ht="400" customHeight="1" spans="1:16">
      <c r="A47" s="15">
        <v>14</v>
      </c>
      <c r="B47" s="15" t="s">
        <v>58</v>
      </c>
      <c r="C47" s="15">
        <v>3</v>
      </c>
      <c r="D47" s="17" t="s">
        <v>286</v>
      </c>
      <c r="E47" s="15" t="s">
        <v>210</v>
      </c>
      <c r="F47" s="15" t="s">
        <v>36</v>
      </c>
      <c r="G47" s="15" t="s">
        <v>287</v>
      </c>
      <c r="H47" s="15" t="s">
        <v>288</v>
      </c>
      <c r="I47" s="28">
        <v>101</v>
      </c>
      <c r="J47" s="15" t="s">
        <v>289</v>
      </c>
      <c r="K47" s="15" t="s">
        <v>290</v>
      </c>
      <c r="L47" s="15" t="s">
        <v>178</v>
      </c>
      <c r="M47" s="15" t="s">
        <v>30</v>
      </c>
      <c r="N47" s="15" t="s">
        <v>65</v>
      </c>
      <c r="O47" s="15" t="s">
        <v>216</v>
      </c>
      <c r="P47" s="15"/>
    </row>
    <row r="48" s="4" customFormat="1" ht="400" customHeight="1" spans="1:16">
      <c r="A48" s="15">
        <v>15</v>
      </c>
      <c r="B48" s="15"/>
      <c r="C48" s="15">
        <v>4</v>
      </c>
      <c r="D48" s="17" t="s">
        <v>291</v>
      </c>
      <c r="E48" s="15" t="s">
        <v>210</v>
      </c>
      <c r="F48" s="15" t="s">
        <v>36</v>
      </c>
      <c r="G48" s="15" t="s">
        <v>292</v>
      </c>
      <c r="H48" s="15" t="s">
        <v>293</v>
      </c>
      <c r="I48" s="28">
        <v>119</v>
      </c>
      <c r="J48" s="15" t="s">
        <v>294</v>
      </c>
      <c r="K48" s="15" t="s">
        <v>295</v>
      </c>
      <c r="L48" s="15" t="s">
        <v>296</v>
      </c>
      <c r="M48" s="15" t="s">
        <v>30</v>
      </c>
      <c r="N48" s="15" t="s">
        <v>65</v>
      </c>
      <c r="O48" s="15" t="s">
        <v>216</v>
      </c>
      <c r="P48" s="15"/>
    </row>
    <row r="49" s="4" customFormat="1" ht="400" customHeight="1" spans="1:16">
      <c r="A49" s="15">
        <v>16</v>
      </c>
      <c r="B49" s="15" t="s">
        <v>81</v>
      </c>
      <c r="C49" s="15">
        <v>1</v>
      </c>
      <c r="D49" s="17" t="s">
        <v>297</v>
      </c>
      <c r="E49" s="15" t="s">
        <v>210</v>
      </c>
      <c r="F49" s="15" t="s">
        <v>36</v>
      </c>
      <c r="G49" s="15" t="s">
        <v>298</v>
      </c>
      <c r="H49" s="15" t="s">
        <v>299</v>
      </c>
      <c r="I49" s="28">
        <v>106.7</v>
      </c>
      <c r="J49" s="15" t="s">
        <v>300</v>
      </c>
      <c r="K49" s="15" t="s">
        <v>301</v>
      </c>
      <c r="L49" s="15" t="s">
        <v>87</v>
      </c>
      <c r="M49" s="15" t="s">
        <v>30</v>
      </c>
      <c r="N49" s="15" t="s">
        <v>88</v>
      </c>
      <c r="O49" s="15" t="s">
        <v>216</v>
      </c>
      <c r="P49" s="15"/>
    </row>
    <row r="50" s="4" customFormat="1" ht="400" customHeight="1" spans="1:16">
      <c r="A50" s="15">
        <v>17</v>
      </c>
      <c r="B50" s="15"/>
      <c r="C50" s="15">
        <v>2</v>
      </c>
      <c r="D50" s="17" t="s">
        <v>302</v>
      </c>
      <c r="E50" s="15" t="s">
        <v>210</v>
      </c>
      <c r="F50" s="15" t="s">
        <v>36</v>
      </c>
      <c r="G50" s="15" t="s">
        <v>303</v>
      </c>
      <c r="H50" s="15" t="s">
        <v>304</v>
      </c>
      <c r="I50" s="28">
        <v>51.59</v>
      </c>
      <c r="J50" s="15" t="s">
        <v>305</v>
      </c>
      <c r="K50" s="15" t="s">
        <v>306</v>
      </c>
      <c r="L50" s="15" t="s">
        <v>307</v>
      </c>
      <c r="M50" s="15" t="s">
        <v>30</v>
      </c>
      <c r="N50" s="15" t="s">
        <v>88</v>
      </c>
      <c r="O50" s="15" t="s">
        <v>216</v>
      </c>
      <c r="P50" s="15"/>
    </row>
    <row r="51" s="4" customFormat="1" ht="400" customHeight="1" spans="1:16">
      <c r="A51" s="15">
        <v>18</v>
      </c>
      <c r="B51" s="15"/>
      <c r="C51" s="15">
        <v>3</v>
      </c>
      <c r="D51" s="17" t="s">
        <v>308</v>
      </c>
      <c r="E51" s="15" t="s">
        <v>210</v>
      </c>
      <c r="F51" s="15" t="s">
        <v>36</v>
      </c>
      <c r="G51" s="15" t="s">
        <v>309</v>
      </c>
      <c r="H51" s="15" t="s">
        <v>310</v>
      </c>
      <c r="I51" s="28">
        <v>68.95</v>
      </c>
      <c r="J51" s="15" t="s">
        <v>311</v>
      </c>
      <c r="K51" s="15" t="s">
        <v>312</v>
      </c>
      <c r="L51" s="15" t="s">
        <v>313</v>
      </c>
      <c r="M51" s="15" t="s">
        <v>30</v>
      </c>
      <c r="N51" s="15" t="s">
        <v>88</v>
      </c>
      <c r="O51" s="15" t="s">
        <v>216</v>
      </c>
      <c r="P51" s="15"/>
    </row>
    <row r="52" s="4" customFormat="1" ht="400" customHeight="1" spans="1:16">
      <c r="A52" s="15">
        <v>19</v>
      </c>
      <c r="B52" s="15" t="s">
        <v>72</v>
      </c>
      <c r="C52" s="15">
        <v>1</v>
      </c>
      <c r="D52" s="17" t="s">
        <v>314</v>
      </c>
      <c r="E52" s="15" t="s">
        <v>210</v>
      </c>
      <c r="F52" s="15" t="s">
        <v>36</v>
      </c>
      <c r="G52" s="15" t="s">
        <v>315</v>
      </c>
      <c r="H52" s="15" t="s">
        <v>316</v>
      </c>
      <c r="I52" s="28">
        <v>141.27</v>
      </c>
      <c r="J52" s="15" t="s">
        <v>317</v>
      </c>
      <c r="K52" s="15" t="s">
        <v>318</v>
      </c>
      <c r="L52" s="15" t="s">
        <v>319</v>
      </c>
      <c r="M52" s="15" t="s">
        <v>30</v>
      </c>
      <c r="N52" s="15" t="s">
        <v>79</v>
      </c>
      <c r="O52" s="15" t="s">
        <v>216</v>
      </c>
      <c r="P52" s="15"/>
    </row>
    <row r="53" s="4" customFormat="1" ht="400" customHeight="1" spans="1:16">
      <c r="A53" s="15">
        <v>20</v>
      </c>
      <c r="B53" s="15"/>
      <c r="C53" s="15">
        <v>2</v>
      </c>
      <c r="D53" s="17" t="s">
        <v>320</v>
      </c>
      <c r="E53" s="15" t="s">
        <v>210</v>
      </c>
      <c r="F53" s="15" t="s">
        <v>24</v>
      </c>
      <c r="G53" s="15" t="s">
        <v>72</v>
      </c>
      <c r="H53" s="15" t="s">
        <v>321</v>
      </c>
      <c r="I53" s="28">
        <v>36</v>
      </c>
      <c r="J53" s="15" t="s">
        <v>322</v>
      </c>
      <c r="K53" s="15" t="s">
        <v>323</v>
      </c>
      <c r="L53" s="15" t="s">
        <v>324</v>
      </c>
      <c r="M53" s="15" t="s">
        <v>30</v>
      </c>
      <c r="N53" s="15" t="s">
        <v>79</v>
      </c>
      <c r="O53" s="15" t="s">
        <v>32</v>
      </c>
      <c r="P53" s="15"/>
    </row>
    <row r="54" s="4" customFormat="1" ht="400" customHeight="1" spans="1:16">
      <c r="A54" s="15">
        <v>21</v>
      </c>
      <c r="B54" s="15"/>
      <c r="C54" s="15">
        <v>3</v>
      </c>
      <c r="D54" s="17" t="s">
        <v>325</v>
      </c>
      <c r="E54" s="15" t="s">
        <v>210</v>
      </c>
      <c r="F54" s="15" t="s">
        <v>36</v>
      </c>
      <c r="G54" s="15" t="s">
        <v>326</v>
      </c>
      <c r="H54" s="15" t="s">
        <v>327</v>
      </c>
      <c r="I54" s="28">
        <v>42.23</v>
      </c>
      <c r="J54" s="15" t="s">
        <v>328</v>
      </c>
      <c r="K54" s="15" t="s">
        <v>329</v>
      </c>
      <c r="L54" s="15" t="s">
        <v>330</v>
      </c>
      <c r="M54" s="15" t="s">
        <v>30</v>
      </c>
      <c r="N54" s="15" t="s">
        <v>79</v>
      </c>
      <c r="O54" s="15" t="s">
        <v>216</v>
      </c>
      <c r="P54" s="15"/>
    </row>
    <row r="55" s="4" customFormat="1" ht="400" customHeight="1" spans="1:16">
      <c r="A55" s="15">
        <v>22</v>
      </c>
      <c r="B55" s="15" t="s">
        <v>139</v>
      </c>
      <c r="C55" s="15">
        <v>1</v>
      </c>
      <c r="D55" s="17" t="s">
        <v>331</v>
      </c>
      <c r="E55" s="15" t="s">
        <v>210</v>
      </c>
      <c r="F55" s="15" t="s">
        <v>36</v>
      </c>
      <c r="G55" s="15" t="s">
        <v>332</v>
      </c>
      <c r="H55" s="15" t="s">
        <v>333</v>
      </c>
      <c r="I55" s="28">
        <v>76.64</v>
      </c>
      <c r="J55" s="15" t="s">
        <v>334</v>
      </c>
      <c r="K55" s="15" t="s">
        <v>335</v>
      </c>
      <c r="L55" s="15" t="s">
        <v>336</v>
      </c>
      <c r="M55" s="15" t="s">
        <v>30</v>
      </c>
      <c r="N55" s="15" t="s">
        <v>147</v>
      </c>
      <c r="O55" s="15" t="s">
        <v>216</v>
      </c>
      <c r="P55" s="15"/>
    </row>
    <row r="56" s="4" customFormat="1" ht="400" customHeight="1" spans="1:16">
      <c r="A56" s="15">
        <v>23</v>
      </c>
      <c r="B56" s="15" t="s">
        <v>337</v>
      </c>
      <c r="C56" s="15">
        <v>2</v>
      </c>
      <c r="D56" s="17" t="s">
        <v>338</v>
      </c>
      <c r="E56" s="15" t="s">
        <v>210</v>
      </c>
      <c r="F56" s="15" t="s">
        <v>36</v>
      </c>
      <c r="G56" s="15" t="s">
        <v>339</v>
      </c>
      <c r="H56" s="15" t="s">
        <v>340</v>
      </c>
      <c r="I56" s="28">
        <v>163.6</v>
      </c>
      <c r="J56" s="15" t="s">
        <v>341</v>
      </c>
      <c r="K56" s="15" t="s">
        <v>342</v>
      </c>
      <c r="L56" s="15" t="s">
        <v>343</v>
      </c>
      <c r="M56" s="15" t="s">
        <v>30</v>
      </c>
      <c r="N56" s="15" t="s">
        <v>337</v>
      </c>
      <c r="O56" s="15" t="s">
        <v>32</v>
      </c>
      <c r="P56" s="15"/>
    </row>
    <row r="57" s="4" customFormat="1" ht="400" customHeight="1" spans="1:16">
      <c r="A57" s="15">
        <v>24</v>
      </c>
      <c r="B57" s="15" t="s">
        <v>344</v>
      </c>
      <c r="C57" s="15">
        <v>1</v>
      </c>
      <c r="D57" s="17" t="s">
        <v>345</v>
      </c>
      <c r="E57" s="15" t="s">
        <v>210</v>
      </c>
      <c r="F57" s="15" t="s">
        <v>36</v>
      </c>
      <c r="G57" s="15" t="s">
        <v>346</v>
      </c>
      <c r="H57" s="15" t="s">
        <v>347</v>
      </c>
      <c r="I57" s="28">
        <v>171.62</v>
      </c>
      <c r="J57" s="15" t="s">
        <v>348</v>
      </c>
      <c r="K57" s="15" t="s">
        <v>349</v>
      </c>
      <c r="L57" s="15" t="s">
        <v>350</v>
      </c>
      <c r="M57" s="15" t="s">
        <v>30</v>
      </c>
      <c r="N57" s="15" t="s">
        <v>351</v>
      </c>
      <c r="O57" s="15" t="s">
        <v>216</v>
      </c>
      <c r="P57" s="15"/>
    </row>
    <row r="58" s="4" customFormat="1" ht="400" customHeight="1" spans="1:16">
      <c r="A58" s="15">
        <v>25</v>
      </c>
      <c r="B58" s="15" t="s">
        <v>352</v>
      </c>
      <c r="C58" s="15">
        <v>1</v>
      </c>
      <c r="D58" s="17" t="s">
        <v>353</v>
      </c>
      <c r="E58" s="15" t="s">
        <v>210</v>
      </c>
      <c r="F58" s="15" t="s">
        <v>36</v>
      </c>
      <c r="G58" s="15" t="s">
        <v>354</v>
      </c>
      <c r="H58" s="15" t="s">
        <v>355</v>
      </c>
      <c r="I58" s="28">
        <v>31.52</v>
      </c>
      <c r="J58" s="15" t="s">
        <v>356</v>
      </c>
      <c r="K58" s="15" t="s">
        <v>357</v>
      </c>
      <c r="L58" s="15" t="s">
        <v>358</v>
      </c>
      <c r="M58" s="15" t="s">
        <v>30</v>
      </c>
      <c r="N58" s="15" t="s">
        <v>352</v>
      </c>
      <c r="O58" s="15" t="s">
        <v>216</v>
      </c>
      <c r="P58" s="15"/>
    </row>
    <row r="59" s="4" customFormat="1" ht="400" customHeight="1" spans="1:16">
      <c r="A59" s="15">
        <v>26</v>
      </c>
      <c r="B59" s="15"/>
      <c r="C59" s="15">
        <v>2</v>
      </c>
      <c r="D59" s="17" t="s">
        <v>359</v>
      </c>
      <c r="E59" s="15" t="s">
        <v>210</v>
      </c>
      <c r="F59" s="15" t="s">
        <v>36</v>
      </c>
      <c r="G59" s="15" t="s">
        <v>360</v>
      </c>
      <c r="H59" s="15" t="s">
        <v>361</v>
      </c>
      <c r="I59" s="28">
        <v>59.61</v>
      </c>
      <c r="J59" s="15" t="s">
        <v>362</v>
      </c>
      <c r="K59" s="15" t="s">
        <v>357</v>
      </c>
      <c r="L59" s="15" t="s">
        <v>363</v>
      </c>
      <c r="M59" s="15" t="s">
        <v>30</v>
      </c>
      <c r="N59" s="15" t="s">
        <v>352</v>
      </c>
      <c r="O59" s="15" t="s">
        <v>216</v>
      </c>
      <c r="P59" s="15"/>
    </row>
    <row r="60" s="4" customFormat="1" ht="400" customHeight="1" spans="1:16">
      <c r="A60" s="15">
        <v>27</v>
      </c>
      <c r="B60" s="35" t="s">
        <v>191</v>
      </c>
      <c r="C60" s="15">
        <v>1</v>
      </c>
      <c r="D60" s="17" t="s">
        <v>364</v>
      </c>
      <c r="E60" s="15" t="s">
        <v>210</v>
      </c>
      <c r="F60" s="15" t="s">
        <v>36</v>
      </c>
      <c r="G60" s="15" t="s">
        <v>365</v>
      </c>
      <c r="H60" s="15" t="s">
        <v>366</v>
      </c>
      <c r="I60" s="28">
        <v>34.69</v>
      </c>
      <c r="J60" s="15" t="s">
        <v>367</v>
      </c>
      <c r="K60" s="15" t="s">
        <v>368</v>
      </c>
      <c r="L60" s="15" t="s">
        <v>369</v>
      </c>
      <c r="M60" s="15" t="s">
        <v>30</v>
      </c>
      <c r="N60" s="15" t="s">
        <v>198</v>
      </c>
      <c r="O60" s="15" t="s">
        <v>216</v>
      </c>
      <c r="P60" s="15"/>
    </row>
    <row r="61" s="4" customFormat="1" ht="400" customHeight="1" spans="1:16">
      <c r="A61" s="15">
        <v>28</v>
      </c>
      <c r="B61" s="37"/>
      <c r="C61" s="15">
        <v>2</v>
      </c>
      <c r="D61" s="17" t="s">
        <v>370</v>
      </c>
      <c r="E61" s="15" t="s">
        <v>210</v>
      </c>
      <c r="F61" s="15" t="s">
        <v>36</v>
      </c>
      <c r="G61" s="15" t="s">
        <v>371</v>
      </c>
      <c r="H61" s="15" t="s">
        <v>372</v>
      </c>
      <c r="I61" s="28">
        <v>211.65</v>
      </c>
      <c r="J61" s="15" t="s">
        <v>373</v>
      </c>
      <c r="K61" s="15" t="s">
        <v>374</v>
      </c>
      <c r="L61" s="15" t="s">
        <v>375</v>
      </c>
      <c r="M61" s="15" t="s">
        <v>30</v>
      </c>
      <c r="N61" s="15" t="s">
        <v>198</v>
      </c>
      <c r="O61" s="15" t="s">
        <v>32</v>
      </c>
      <c r="P61" s="15"/>
    </row>
    <row r="62" s="4" customFormat="1" ht="400" customHeight="1" spans="1:16">
      <c r="A62" s="15">
        <v>29</v>
      </c>
      <c r="B62" s="37"/>
      <c r="C62" s="15">
        <v>3</v>
      </c>
      <c r="D62" s="17" t="s">
        <v>376</v>
      </c>
      <c r="E62" s="15" t="s">
        <v>210</v>
      </c>
      <c r="F62" s="15" t="s">
        <v>36</v>
      </c>
      <c r="G62" s="15" t="s">
        <v>377</v>
      </c>
      <c r="H62" s="15" t="s">
        <v>378</v>
      </c>
      <c r="I62" s="28">
        <v>77.23</v>
      </c>
      <c r="J62" s="15" t="s">
        <v>379</v>
      </c>
      <c r="K62" s="15" t="s">
        <v>380</v>
      </c>
      <c r="L62" s="15" t="s">
        <v>381</v>
      </c>
      <c r="M62" s="15" t="s">
        <v>30</v>
      </c>
      <c r="N62" s="15" t="s">
        <v>198</v>
      </c>
      <c r="O62" s="15" t="s">
        <v>216</v>
      </c>
      <c r="P62" s="15"/>
    </row>
    <row r="63" s="4" customFormat="1" ht="400" customHeight="1" spans="1:16">
      <c r="A63" s="15">
        <v>30</v>
      </c>
      <c r="B63" s="36"/>
      <c r="C63" s="15">
        <v>4</v>
      </c>
      <c r="D63" s="17" t="s">
        <v>382</v>
      </c>
      <c r="E63" s="15" t="s">
        <v>210</v>
      </c>
      <c r="F63" s="15" t="s">
        <v>24</v>
      </c>
      <c r="G63" s="15" t="s">
        <v>371</v>
      </c>
      <c r="H63" s="15" t="s">
        <v>383</v>
      </c>
      <c r="I63" s="28">
        <v>71.27</v>
      </c>
      <c r="J63" s="15" t="s">
        <v>384</v>
      </c>
      <c r="K63" s="15" t="s">
        <v>385</v>
      </c>
      <c r="L63" s="15" t="s">
        <v>386</v>
      </c>
      <c r="M63" s="15" t="s">
        <v>30</v>
      </c>
      <c r="N63" s="15" t="s">
        <v>198</v>
      </c>
      <c r="O63" s="15" t="s">
        <v>32</v>
      </c>
      <c r="P63" s="15"/>
    </row>
    <row r="64" s="4" customFormat="1" ht="400" customHeight="1" spans="1:16">
      <c r="A64" s="15">
        <v>31</v>
      </c>
      <c r="B64" s="15" t="s">
        <v>43</v>
      </c>
      <c r="C64" s="15">
        <v>1</v>
      </c>
      <c r="D64" s="17" t="s">
        <v>387</v>
      </c>
      <c r="E64" s="15" t="s">
        <v>210</v>
      </c>
      <c r="F64" s="15" t="s">
        <v>36</v>
      </c>
      <c r="G64" s="15" t="s">
        <v>388</v>
      </c>
      <c r="H64" s="15" t="s">
        <v>389</v>
      </c>
      <c r="I64" s="28">
        <v>169.96</v>
      </c>
      <c r="J64" s="15" t="s">
        <v>390</v>
      </c>
      <c r="K64" s="15" t="s">
        <v>391</v>
      </c>
      <c r="L64" s="15" t="s">
        <v>392</v>
      </c>
      <c r="M64" s="15" t="s">
        <v>30</v>
      </c>
      <c r="N64" s="15" t="s">
        <v>50</v>
      </c>
      <c r="O64" s="15" t="s">
        <v>216</v>
      </c>
      <c r="P64" s="15"/>
    </row>
    <row r="65" s="4" customFormat="1" ht="400" customHeight="1" spans="1:16">
      <c r="A65" s="15">
        <v>32</v>
      </c>
      <c r="B65" s="15" t="s">
        <v>43</v>
      </c>
      <c r="C65" s="15">
        <v>2</v>
      </c>
      <c r="D65" s="17" t="s">
        <v>393</v>
      </c>
      <c r="E65" s="15" t="s">
        <v>210</v>
      </c>
      <c r="F65" s="15" t="s">
        <v>36</v>
      </c>
      <c r="G65" s="15" t="s">
        <v>394</v>
      </c>
      <c r="H65" s="15" t="s">
        <v>395</v>
      </c>
      <c r="I65" s="28">
        <v>30.08</v>
      </c>
      <c r="J65" s="15" t="s">
        <v>396</v>
      </c>
      <c r="K65" s="15" t="s">
        <v>397</v>
      </c>
      <c r="L65" s="15" t="s">
        <v>398</v>
      </c>
      <c r="M65" s="15" t="s">
        <v>30</v>
      </c>
      <c r="N65" s="15" t="s">
        <v>50</v>
      </c>
      <c r="O65" s="15" t="s">
        <v>216</v>
      </c>
      <c r="P65" s="15"/>
    </row>
    <row r="66" s="4" customFormat="1" ht="400" customHeight="1" spans="1:16">
      <c r="A66" s="15">
        <v>33</v>
      </c>
      <c r="B66" s="15"/>
      <c r="C66" s="15">
        <v>3</v>
      </c>
      <c r="D66" s="17" t="s">
        <v>399</v>
      </c>
      <c r="E66" s="15" t="s">
        <v>210</v>
      </c>
      <c r="F66" s="15" t="s">
        <v>36</v>
      </c>
      <c r="G66" s="15" t="s">
        <v>400</v>
      </c>
      <c r="H66" s="15" t="s">
        <v>401</v>
      </c>
      <c r="I66" s="28">
        <v>70.58</v>
      </c>
      <c r="J66" s="15" t="s">
        <v>402</v>
      </c>
      <c r="K66" s="15" t="s">
        <v>403</v>
      </c>
      <c r="L66" s="15" t="s">
        <v>404</v>
      </c>
      <c r="M66" s="15" t="s">
        <v>30</v>
      </c>
      <c r="N66" s="15" t="s">
        <v>50</v>
      </c>
      <c r="O66" s="15" t="s">
        <v>216</v>
      </c>
      <c r="P66" s="15"/>
    </row>
    <row r="67" s="4" customFormat="1" ht="400" customHeight="1" spans="1:16">
      <c r="A67" s="15">
        <v>34</v>
      </c>
      <c r="B67" s="15" t="s">
        <v>34</v>
      </c>
      <c r="C67" s="15">
        <v>1</v>
      </c>
      <c r="D67" s="17" t="s">
        <v>405</v>
      </c>
      <c r="E67" s="15" t="s">
        <v>210</v>
      </c>
      <c r="F67" s="15" t="s">
        <v>36</v>
      </c>
      <c r="G67" s="15" t="s">
        <v>406</v>
      </c>
      <c r="H67" s="15" t="s">
        <v>407</v>
      </c>
      <c r="I67" s="28">
        <v>155.84</v>
      </c>
      <c r="J67" s="15" t="s">
        <v>408</v>
      </c>
      <c r="K67" s="15" t="s">
        <v>409</v>
      </c>
      <c r="L67" s="15" t="s">
        <v>41</v>
      </c>
      <c r="M67" s="15" t="s">
        <v>30</v>
      </c>
      <c r="N67" s="15" t="s">
        <v>42</v>
      </c>
      <c r="O67" s="15" t="s">
        <v>216</v>
      </c>
      <c r="P67" s="15"/>
    </row>
    <row r="68" s="4" customFormat="1" ht="400" customHeight="1" spans="1:16">
      <c r="A68" s="15">
        <v>35</v>
      </c>
      <c r="B68" s="38" t="s">
        <v>191</v>
      </c>
      <c r="C68" s="32">
        <v>1</v>
      </c>
      <c r="D68" s="39" t="s">
        <v>410</v>
      </c>
      <c r="E68" s="15" t="s">
        <v>210</v>
      </c>
      <c r="F68" s="32" t="s">
        <v>24</v>
      </c>
      <c r="G68" s="32" t="s">
        <v>411</v>
      </c>
      <c r="H68" s="32" t="s">
        <v>412</v>
      </c>
      <c r="I68" s="28">
        <v>228.58</v>
      </c>
      <c r="J68" s="32" t="s">
        <v>413</v>
      </c>
      <c r="K68" s="32" t="s">
        <v>414</v>
      </c>
      <c r="L68" s="32" t="s">
        <v>415</v>
      </c>
      <c r="M68" s="32" t="s">
        <v>105</v>
      </c>
      <c r="N68" s="32" t="s">
        <v>416</v>
      </c>
      <c r="O68" s="32" t="s">
        <v>32</v>
      </c>
      <c r="P68" s="15" t="s">
        <v>417</v>
      </c>
    </row>
    <row r="69" s="4" customFormat="1" ht="400" customHeight="1" spans="1:16">
      <c r="A69" s="15">
        <v>36</v>
      </c>
      <c r="B69" s="40"/>
      <c r="C69" s="32">
        <v>2</v>
      </c>
      <c r="D69" s="39" t="s">
        <v>418</v>
      </c>
      <c r="E69" s="15" t="s">
        <v>210</v>
      </c>
      <c r="F69" s="32" t="s">
        <v>24</v>
      </c>
      <c r="G69" s="32" t="s">
        <v>419</v>
      </c>
      <c r="H69" s="32" t="s">
        <v>420</v>
      </c>
      <c r="I69" s="41">
        <v>133.6</v>
      </c>
      <c r="J69" s="32" t="s">
        <v>421</v>
      </c>
      <c r="K69" s="32" t="s">
        <v>414</v>
      </c>
      <c r="L69" s="32" t="s">
        <v>56</v>
      </c>
      <c r="M69" s="32" t="s">
        <v>105</v>
      </c>
      <c r="N69" s="32" t="s">
        <v>416</v>
      </c>
      <c r="O69" s="32" t="s">
        <v>32</v>
      </c>
      <c r="P69" s="15" t="s">
        <v>417</v>
      </c>
    </row>
    <row r="70" s="4" customFormat="1" ht="400" customHeight="1" spans="1:16">
      <c r="A70" s="15">
        <v>37</v>
      </c>
      <c r="B70" s="42"/>
      <c r="C70" s="32">
        <v>3</v>
      </c>
      <c r="D70" s="39" t="s">
        <v>422</v>
      </c>
      <c r="E70" s="15" t="s">
        <v>210</v>
      </c>
      <c r="F70" s="32" t="s">
        <v>24</v>
      </c>
      <c r="G70" s="32" t="s">
        <v>423</v>
      </c>
      <c r="H70" s="32" t="s">
        <v>424</v>
      </c>
      <c r="I70" s="41">
        <v>174.7</v>
      </c>
      <c r="J70" s="32" t="s">
        <v>425</v>
      </c>
      <c r="K70" s="32" t="s">
        <v>426</v>
      </c>
      <c r="L70" s="32" t="s">
        <v>427</v>
      </c>
      <c r="M70" s="32" t="s">
        <v>105</v>
      </c>
      <c r="N70" s="32" t="s">
        <v>416</v>
      </c>
      <c r="O70" s="32" t="s">
        <v>32</v>
      </c>
      <c r="P70" s="15" t="s">
        <v>417</v>
      </c>
    </row>
    <row r="71" s="4" customFormat="1" ht="400" customHeight="1" spans="1:16">
      <c r="A71" s="15">
        <v>38</v>
      </c>
      <c r="B71" s="32" t="s">
        <v>352</v>
      </c>
      <c r="C71" s="32">
        <v>1</v>
      </c>
      <c r="D71" s="39" t="s">
        <v>428</v>
      </c>
      <c r="E71" s="15" t="s">
        <v>210</v>
      </c>
      <c r="F71" s="32" t="s">
        <v>24</v>
      </c>
      <c r="G71" s="32" t="s">
        <v>429</v>
      </c>
      <c r="H71" s="32" t="s">
        <v>430</v>
      </c>
      <c r="I71" s="43">
        <v>124</v>
      </c>
      <c r="J71" s="32" t="s">
        <v>431</v>
      </c>
      <c r="K71" s="32" t="s">
        <v>426</v>
      </c>
      <c r="L71" s="32" t="s">
        <v>432</v>
      </c>
      <c r="M71" s="32" t="s">
        <v>105</v>
      </c>
      <c r="N71" s="32" t="s">
        <v>416</v>
      </c>
      <c r="O71" s="32" t="s">
        <v>32</v>
      </c>
      <c r="P71" s="15" t="s">
        <v>417</v>
      </c>
    </row>
    <row r="72" s="4" customFormat="1" ht="400" customHeight="1" spans="1:16">
      <c r="A72" s="15">
        <v>39</v>
      </c>
      <c r="B72" s="15" t="s">
        <v>43</v>
      </c>
      <c r="C72" s="32">
        <v>1</v>
      </c>
      <c r="D72" s="39" t="s">
        <v>433</v>
      </c>
      <c r="E72" s="15" t="s">
        <v>210</v>
      </c>
      <c r="F72" s="32" t="s">
        <v>24</v>
      </c>
      <c r="G72" s="32" t="s">
        <v>434</v>
      </c>
      <c r="H72" s="32" t="s">
        <v>435</v>
      </c>
      <c r="I72" s="43">
        <v>200.6</v>
      </c>
      <c r="J72" s="32" t="s">
        <v>436</v>
      </c>
      <c r="K72" s="32" t="s">
        <v>414</v>
      </c>
      <c r="L72" s="32" t="s">
        <v>437</v>
      </c>
      <c r="M72" s="32" t="s">
        <v>105</v>
      </c>
      <c r="N72" s="32" t="s">
        <v>416</v>
      </c>
      <c r="O72" s="32" t="s">
        <v>32</v>
      </c>
      <c r="P72" s="15" t="s">
        <v>417</v>
      </c>
    </row>
    <row r="73" s="4" customFormat="1" ht="400" customHeight="1" spans="1:16">
      <c r="A73" s="15">
        <v>40</v>
      </c>
      <c r="B73" s="15"/>
      <c r="C73" s="32">
        <v>2</v>
      </c>
      <c r="D73" s="39" t="s">
        <v>438</v>
      </c>
      <c r="E73" s="15" t="s">
        <v>210</v>
      </c>
      <c r="F73" s="32" t="s">
        <v>24</v>
      </c>
      <c r="G73" s="32" t="s">
        <v>439</v>
      </c>
      <c r="H73" s="32" t="s">
        <v>440</v>
      </c>
      <c r="I73" s="43">
        <v>165.76</v>
      </c>
      <c r="J73" s="32" t="s">
        <v>441</v>
      </c>
      <c r="K73" s="32" t="s">
        <v>414</v>
      </c>
      <c r="L73" s="32" t="s">
        <v>442</v>
      </c>
      <c r="M73" s="32" t="s">
        <v>105</v>
      </c>
      <c r="N73" s="32" t="s">
        <v>416</v>
      </c>
      <c r="O73" s="32" t="s">
        <v>32</v>
      </c>
      <c r="P73" s="15" t="s">
        <v>417</v>
      </c>
    </row>
    <row r="74" s="4" customFormat="1" ht="400" customHeight="1" spans="1:16">
      <c r="A74" s="15">
        <v>41</v>
      </c>
      <c r="B74" s="15"/>
      <c r="C74" s="32">
        <v>3</v>
      </c>
      <c r="D74" s="39" t="s">
        <v>443</v>
      </c>
      <c r="E74" s="15" t="s">
        <v>210</v>
      </c>
      <c r="F74" s="32" t="s">
        <v>24</v>
      </c>
      <c r="G74" s="32" t="s">
        <v>444</v>
      </c>
      <c r="H74" s="32" t="s">
        <v>445</v>
      </c>
      <c r="I74" s="43">
        <v>49.66</v>
      </c>
      <c r="J74" s="32" t="s">
        <v>446</v>
      </c>
      <c r="K74" s="32" t="s">
        <v>414</v>
      </c>
      <c r="L74" s="32" t="s">
        <v>447</v>
      </c>
      <c r="M74" s="32" t="s">
        <v>105</v>
      </c>
      <c r="N74" s="32" t="s">
        <v>416</v>
      </c>
      <c r="O74" s="32" t="s">
        <v>32</v>
      </c>
      <c r="P74" s="15" t="s">
        <v>417</v>
      </c>
    </row>
    <row r="75" s="4" customFormat="1" ht="400" customHeight="1" spans="1:16">
      <c r="A75" s="15">
        <v>42</v>
      </c>
      <c r="B75" s="15" t="s">
        <v>21</v>
      </c>
      <c r="C75" s="15">
        <v>1</v>
      </c>
      <c r="D75" s="17" t="s">
        <v>448</v>
      </c>
      <c r="E75" s="15" t="s">
        <v>210</v>
      </c>
      <c r="F75" s="32" t="s">
        <v>24</v>
      </c>
      <c r="G75" s="32" t="s">
        <v>235</v>
      </c>
      <c r="H75" s="32" t="s">
        <v>449</v>
      </c>
      <c r="I75" s="23">
        <v>119.2</v>
      </c>
      <c r="J75" s="32" t="s">
        <v>450</v>
      </c>
      <c r="K75" s="32" t="s">
        <v>414</v>
      </c>
      <c r="L75" s="32" t="s">
        <v>451</v>
      </c>
      <c r="M75" s="32" t="s">
        <v>105</v>
      </c>
      <c r="N75" s="32" t="s">
        <v>416</v>
      </c>
      <c r="O75" s="32" t="s">
        <v>32</v>
      </c>
      <c r="P75" s="15" t="s">
        <v>417</v>
      </c>
    </row>
    <row r="76" s="4" customFormat="1" ht="400" customHeight="1" spans="1:16">
      <c r="A76" s="15">
        <v>43</v>
      </c>
      <c r="B76" s="15"/>
      <c r="C76" s="15">
        <v>2</v>
      </c>
      <c r="D76" s="17" t="s">
        <v>452</v>
      </c>
      <c r="E76" s="15" t="s">
        <v>210</v>
      </c>
      <c r="F76" s="32" t="s">
        <v>24</v>
      </c>
      <c r="G76" s="32" t="s">
        <v>453</v>
      </c>
      <c r="H76" s="32" t="s">
        <v>454</v>
      </c>
      <c r="I76" s="23">
        <v>92.18</v>
      </c>
      <c r="J76" s="32" t="s">
        <v>455</v>
      </c>
      <c r="K76" s="32" t="s">
        <v>414</v>
      </c>
      <c r="L76" s="32" t="s">
        <v>456</v>
      </c>
      <c r="M76" s="32" t="s">
        <v>105</v>
      </c>
      <c r="N76" s="32" t="s">
        <v>416</v>
      </c>
      <c r="O76" s="32" t="s">
        <v>32</v>
      </c>
      <c r="P76" s="15" t="s">
        <v>417</v>
      </c>
    </row>
    <row r="77" s="4" customFormat="1" ht="400" customHeight="1" spans="1:16">
      <c r="A77" s="15">
        <v>44</v>
      </c>
      <c r="B77" s="15" t="s">
        <v>21</v>
      </c>
      <c r="C77" s="15">
        <v>3</v>
      </c>
      <c r="D77" s="17" t="s">
        <v>457</v>
      </c>
      <c r="E77" s="15" t="s">
        <v>210</v>
      </c>
      <c r="F77" s="32" t="s">
        <v>24</v>
      </c>
      <c r="G77" s="32" t="s">
        <v>458</v>
      </c>
      <c r="H77" s="32" t="s">
        <v>459</v>
      </c>
      <c r="I77" s="23">
        <v>152.55</v>
      </c>
      <c r="J77" s="32" t="s">
        <v>460</v>
      </c>
      <c r="K77" s="32" t="s">
        <v>414</v>
      </c>
      <c r="L77" s="32" t="s">
        <v>461</v>
      </c>
      <c r="M77" s="32" t="s">
        <v>105</v>
      </c>
      <c r="N77" s="32" t="s">
        <v>416</v>
      </c>
      <c r="O77" s="32" t="s">
        <v>32</v>
      </c>
      <c r="P77" s="15" t="s">
        <v>417</v>
      </c>
    </row>
    <row r="78" s="4" customFormat="1" ht="400" customHeight="1" spans="1:16">
      <c r="A78" s="15">
        <v>45</v>
      </c>
      <c r="B78" s="15"/>
      <c r="C78" s="15">
        <v>4</v>
      </c>
      <c r="D78" s="17" t="s">
        <v>462</v>
      </c>
      <c r="E78" s="15" t="s">
        <v>210</v>
      </c>
      <c r="F78" s="32" t="s">
        <v>24</v>
      </c>
      <c r="G78" s="32" t="s">
        <v>463</v>
      </c>
      <c r="H78" s="32" t="s">
        <v>464</v>
      </c>
      <c r="I78" s="23">
        <v>296.08</v>
      </c>
      <c r="J78" s="32" t="s">
        <v>465</v>
      </c>
      <c r="K78" s="32" t="s">
        <v>414</v>
      </c>
      <c r="L78" s="32" t="s">
        <v>466</v>
      </c>
      <c r="M78" s="32" t="s">
        <v>105</v>
      </c>
      <c r="N78" s="32" t="s">
        <v>416</v>
      </c>
      <c r="O78" s="32" t="s">
        <v>32</v>
      </c>
      <c r="P78" s="15" t="s">
        <v>417</v>
      </c>
    </row>
    <row r="79" s="4" customFormat="1" ht="400" customHeight="1" spans="1:16">
      <c r="A79" s="15">
        <v>46</v>
      </c>
      <c r="B79" s="15"/>
      <c r="C79" s="15">
        <v>5</v>
      </c>
      <c r="D79" s="17" t="s">
        <v>467</v>
      </c>
      <c r="E79" s="15" t="s">
        <v>210</v>
      </c>
      <c r="F79" s="32" t="s">
        <v>24</v>
      </c>
      <c r="G79" s="32" t="s">
        <v>229</v>
      </c>
      <c r="H79" s="32" t="s">
        <v>468</v>
      </c>
      <c r="I79" s="23">
        <v>240.54</v>
      </c>
      <c r="J79" s="32" t="s">
        <v>469</v>
      </c>
      <c r="K79" s="32" t="s">
        <v>414</v>
      </c>
      <c r="L79" s="32" t="s">
        <v>470</v>
      </c>
      <c r="M79" s="32" t="s">
        <v>105</v>
      </c>
      <c r="N79" s="32" t="s">
        <v>416</v>
      </c>
      <c r="O79" s="32" t="s">
        <v>32</v>
      </c>
      <c r="P79" s="15" t="s">
        <v>417</v>
      </c>
    </row>
    <row r="80" s="4" customFormat="1" ht="400" customHeight="1" spans="1:16">
      <c r="A80" s="15">
        <v>47</v>
      </c>
      <c r="B80" s="32" t="s">
        <v>139</v>
      </c>
      <c r="C80" s="32">
        <v>1</v>
      </c>
      <c r="D80" s="39" t="s">
        <v>471</v>
      </c>
      <c r="E80" s="15" t="s">
        <v>210</v>
      </c>
      <c r="F80" s="32" t="s">
        <v>24</v>
      </c>
      <c r="G80" s="32" t="s">
        <v>472</v>
      </c>
      <c r="H80" s="32" t="s">
        <v>473</v>
      </c>
      <c r="I80" s="32">
        <v>234.74</v>
      </c>
      <c r="J80" s="32" t="s">
        <v>474</v>
      </c>
      <c r="K80" s="32" t="s">
        <v>414</v>
      </c>
      <c r="L80" s="32" t="s">
        <v>475</v>
      </c>
      <c r="M80" s="32" t="s">
        <v>105</v>
      </c>
      <c r="N80" s="32" t="s">
        <v>416</v>
      </c>
      <c r="O80" s="32" t="s">
        <v>32</v>
      </c>
      <c r="P80" s="15" t="s">
        <v>417</v>
      </c>
    </row>
    <row r="81" s="4" customFormat="1" ht="400" customHeight="1" spans="1:16">
      <c r="A81" s="15">
        <v>48</v>
      </c>
      <c r="B81" s="32" t="s">
        <v>58</v>
      </c>
      <c r="C81" s="32">
        <v>2</v>
      </c>
      <c r="D81" s="39" t="s">
        <v>476</v>
      </c>
      <c r="E81" s="15" t="s">
        <v>210</v>
      </c>
      <c r="F81" s="32" t="s">
        <v>24</v>
      </c>
      <c r="G81" s="32" t="s">
        <v>275</v>
      </c>
      <c r="H81" s="32" t="s">
        <v>477</v>
      </c>
      <c r="I81" s="32">
        <v>134.11</v>
      </c>
      <c r="J81" s="32" t="s">
        <v>478</v>
      </c>
      <c r="K81" s="32" t="s">
        <v>414</v>
      </c>
      <c r="L81" s="32" t="s">
        <v>479</v>
      </c>
      <c r="M81" s="32" t="s">
        <v>105</v>
      </c>
      <c r="N81" s="32" t="s">
        <v>416</v>
      </c>
      <c r="O81" s="32" t="s">
        <v>32</v>
      </c>
      <c r="P81" s="15" t="s">
        <v>417</v>
      </c>
    </row>
  </sheetData>
  <autoFilter xmlns:etc="http://www.wps.cn/officeDocument/2017/etCustomData" ref="A1:P81" etc:filterBottomFollowUsedRange="0">
    <extLst/>
  </autoFilter>
  <mergeCells count="26">
    <mergeCell ref="A1:P1"/>
    <mergeCell ref="A3:D3"/>
    <mergeCell ref="A4:D4"/>
    <mergeCell ref="A14:D14"/>
    <mergeCell ref="A17:D17"/>
    <mergeCell ref="A22:D22"/>
    <mergeCell ref="A33:D33"/>
    <mergeCell ref="B7:B8"/>
    <mergeCell ref="B9:B10"/>
    <mergeCell ref="B18:B19"/>
    <mergeCell ref="B23:B24"/>
    <mergeCell ref="B27:B29"/>
    <mergeCell ref="B34:B35"/>
    <mergeCell ref="B38:B41"/>
    <mergeCell ref="B42:B43"/>
    <mergeCell ref="B45:B46"/>
    <mergeCell ref="B47:B48"/>
    <mergeCell ref="B49:B51"/>
    <mergeCell ref="B52:B54"/>
    <mergeCell ref="B58:B59"/>
    <mergeCell ref="B60:B63"/>
    <mergeCell ref="B65:B66"/>
    <mergeCell ref="B68:B70"/>
    <mergeCell ref="B72:B74"/>
    <mergeCell ref="B75:B76"/>
    <mergeCell ref="B77:B79"/>
  </mergeCells>
  <printOptions horizontalCentered="1" verticalCentered="1"/>
  <pageMargins left="0.751388888888889" right="0.751388888888889" top="0.511805555555556" bottom="0.472222222222222" header="0.5" footer="0.5"/>
  <pageSetup paperSize="9" scale="11" fitToHeight="0" orientation="landscape" horizontalDpi="600"/>
  <headerFooter/>
  <rowBreaks count="9" manualBreakCount="9">
    <brk id="13" max="15" man="1"/>
    <brk id="26" max="15" man="1"/>
    <brk id="37" max="15" man="1"/>
    <brk id="48" max="15" man="1"/>
    <brk id="59" max="15" man="1"/>
    <brk id="70" max="15" man="1"/>
    <brk id="81" max="16383" man="1"/>
    <brk id="81" max="16383" man="1"/>
    <brk id="85" max="16383" man="1"/>
  </rowBreaks>
  <ignoredErrors>
    <ignoredError sqref="M14:N23 M1:N10 P14:P15 P1:P10 P17:P23 P27:P32 P25 I31 E32:I32 B5:D7 F5:G5 I5 B23:C23 F25:G25 M25:N25 I27:I29 M27:N32 E27:G31 B25:C32 J21:K22 A21:H22 I10 G10 C10:D10 B9:D9 F9:I9 I20 A20:G20 A17:K19 E16:K16 A16:C16 A15:K15 C8 A2:K2 B1:K1 A3:D4 K3 J4:K4 G3:H3 F4:H4 B14:K14 F6:I6 F7 H7:I7"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渑池县2026年第二批常态化帮扶资金项目汇总表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花開有声</cp:lastModifiedBy>
  <dcterms:created xsi:type="dcterms:W3CDTF">2025-10-14T01:36:00Z</dcterms:created>
  <dcterms:modified xsi:type="dcterms:W3CDTF">2026-05-19T01:59:25Z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8EF9BAF798F247CF8AFAFCDD5F5A3B84_13</vt:lpwstr>
  </property>
  <property fmtid="{D5CDD505-2E9C-101B-9397-08002B2CF9AE}" pid="4" name="CalculationRule">
    <vt:i4>0</vt:i4>
  </property>
</Properties>
</file>